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xaravena\Desktop\Respaldo Xime 2019\SQM\Salar de Atacama\Gerencia de Hidrogeología\Informe PSAH\Informe PSAH N° 25\Rev.0\Entrega SMA\Entregable\"/>
    </mc:Choice>
  </mc:AlternateContent>
  <xr:revisionPtr revIDLastSave="0" documentId="13_ncr:1_{7BDA692D-9E1A-4516-A335-BA30B604DFA9}" xr6:coauthVersionLast="43" xr6:coauthVersionMax="45" xr10:uidLastSave="{00000000-0000-0000-0000-000000000000}"/>
  <bookViews>
    <workbookView xWindow="-120" yWindow="-120" windowWidth="20730" windowHeight="11160" tabRatio="871" activeTab="7" xr2:uid="{00000000-000D-0000-FFFF-FFFF00000000}"/>
  </bookViews>
  <sheets>
    <sheet name="INSTRUCCIONES DE LLENADO" sheetId="8" r:id="rId1"/>
    <sheet name="ANTECEDENTES GENERALES" sheetId="10" r:id="rId2"/>
    <sheet name="RESUMEN POZOS" sheetId="7" r:id="rId3"/>
    <sheet name="ALLANA" sheetId="1" r:id="rId4"/>
    <sheet name="CA-2015" sheetId="15" r:id="rId5"/>
    <sheet name="CAMAR-2" sheetId="16" r:id="rId6"/>
    <sheet name="MULLAY-1" sheetId="17" r:id="rId7"/>
    <sheet name="P2" sheetId="18" r:id="rId8"/>
    <sheet name="SOCAIRE-5B" sheetId="19" r:id="rId9"/>
    <sheet name="No borrar" sheetId="9" state="hidden" r:id="rId10"/>
  </sheets>
  <externalReferences>
    <externalReference r:id="rId11"/>
  </externalReferences>
  <definedNames>
    <definedName name="antofagasta">'No borrar'!$A$4:$J$4</definedName>
    <definedName name="araucanía">'No borrar'!$B$13:$AG$13</definedName>
    <definedName name="Arica">'No borrar'!$B$2:$E$2</definedName>
    <definedName name="Arica_y_parinacota">'No borrar'!$B$2:$E$2</definedName>
    <definedName name="atacama">'No borrar'!$B$5:$J$5</definedName>
    <definedName name="Aysén">'No borrar'!$B$16:$K$16</definedName>
    <definedName name="biobio">'No borrar'!$B$12:$AH$12</definedName>
    <definedName name="coquimbo">'No borrar'!$B$6:$P$6</definedName>
    <definedName name="cuencas">'No borrar'!$A$30:$A$129</definedName>
    <definedName name="derecho">'No borrar'!$H$20:$H$21</definedName>
    <definedName name="derecho2">'No borrar'!$J$20:$J$25</definedName>
    <definedName name="ejericcio">'No borrar'!$J$20:$J$24</definedName>
    <definedName name="frecuencia">'No borrar'!$A$20:$A$28</definedName>
    <definedName name="huso">'No borrar'!$L$20:$L$21</definedName>
    <definedName name="interregional">'No borrar'!$B$18</definedName>
    <definedName name="límite">'No borrar'!$F$20:$F$23</definedName>
    <definedName name="los_lagos">'No borrar'!$B$15:$AE$15</definedName>
    <definedName name="los_ríos">'No borrar'!$B$14:$M$14</definedName>
    <definedName name="magallanes">'No borrar'!$A$17:$L$17</definedName>
    <definedName name="maule">'No borrar'!$B$10:$AE$10</definedName>
    <definedName name="metropolitana">'No borrar'!$B$8:$BA$8</definedName>
    <definedName name="ñuble">'No borrar'!$A$11:$V$11</definedName>
    <definedName name="O’Higgins">'No borrar'!$B$9:$AH$9</definedName>
    <definedName name="regiones">'No borrar'!$A$2:$A$18</definedName>
    <definedName name="reporte">'No borrar'!$D$20:$D$26</definedName>
    <definedName name="tarapacá">'No borrar'!$B$3:$H$3</definedName>
    <definedName name="valparaíso">'No borrar'!$B$7:$AM$7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7" i="17" l="1"/>
  <c r="J96" i="17"/>
  <c r="M10" i="1" l="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9" i="1"/>
</calcChain>
</file>

<file path=xl/sharedStrings.xml><?xml version="1.0" encoding="utf-8"?>
<sst xmlns="http://schemas.openxmlformats.org/spreadsheetml/2006/main" count="2432" uniqueCount="580">
  <si>
    <t>Observaciones</t>
  </si>
  <si>
    <t>Mensual</t>
  </si>
  <si>
    <t>Nombre Región</t>
  </si>
  <si>
    <t>Arica y Parinacota</t>
  </si>
  <si>
    <t>Arica</t>
  </si>
  <si>
    <t>Camarones</t>
  </si>
  <si>
    <t>Putre</t>
  </si>
  <si>
    <t>General Lagos</t>
  </si>
  <si>
    <t>Iquique</t>
  </si>
  <si>
    <t>Alto Hospicio</t>
  </si>
  <si>
    <t>Pozo Almonte</t>
  </si>
  <si>
    <t>Camiña</t>
  </si>
  <si>
    <t>Colchane</t>
  </si>
  <si>
    <t>Huara</t>
  </si>
  <si>
    <t>Pica</t>
  </si>
  <si>
    <t>Antofagasta</t>
  </si>
  <si>
    <t>Mejillones</t>
  </si>
  <si>
    <t>Sierra Gorda</t>
  </si>
  <si>
    <t>Taltal</t>
  </si>
  <si>
    <t>Calama</t>
  </si>
  <si>
    <t>Ollagüe</t>
  </si>
  <si>
    <t>San Pedro de Atacama</t>
  </si>
  <si>
    <t>Tocopilla</t>
  </si>
  <si>
    <t>María Elena</t>
  </si>
  <si>
    <t>Atacama</t>
  </si>
  <si>
    <t>Copiapó</t>
  </si>
  <si>
    <t>Caldera</t>
  </si>
  <si>
    <t>Tierra Amarilla</t>
  </si>
  <si>
    <t>Chañaral</t>
  </si>
  <si>
    <t>Diego de Almagro</t>
  </si>
  <si>
    <t>Vallenar</t>
  </si>
  <si>
    <t>Alto del Carmen</t>
  </si>
  <si>
    <t>Freirina</t>
  </si>
  <si>
    <t>Huasco</t>
  </si>
  <si>
    <t>Coquimbo</t>
  </si>
  <si>
    <t>La Serena</t>
  </si>
  <si>
    <t>Andacollo</t>
  </si>
  <si>
    <t>La Higuera</t>
  </si>
  <si>
    <t>Paiguano</t>
  </si>
  <si>
    <t>Vicuña</t>
  </si>
  <si>
    <t>Illapel</t>
  </si>
  <si>
    <t>Canela</t>
  </si>
  <si>
    <t>Los Vilos</t>
  </si>
  <si>
    <t>Salamanca</t>
  </si>
  <si>
    <t>Ovalle</t>
  </si>
  <si>
    <t>Combarbalá</t>
  </si>
  <si>
    <t>Monte Patria</t>
  </si>
  <si>
    <t>Punitaqui</t>
  </si>
  <si>
    <t>Río Hurtado</t>
  </si>
  <si>
    <t>Valparaíso</t>
  </si>
  <si>
    <t>Casablanca</t>
  </si>
  <si>
    <t>Concón</t>
  </si>
  <si>
    <t>Juan Fernández</t>
  </si>
  <si>
    <t>Puchuncaví</t>
  </si>
  <si>
    <t>Quintero</t>
  </si>
  <si>
    <t>Viña del Mar</t>
  </si>
  <si>
    <t>Isla de Pascua</t>
  </si>
  <si>
    <t>Los Andes</t>
  </si>
  <si>
    <t>Calle Larga</t>
  </si>
  <si>
    <t>Rinconada</t>
  </si>
  <si>
    <t>San Esteban</t>
  </si>
  <si>
    <t>La Ligua</t>
  </si>
  <si>
    <t>Cabildo</t>
  </si>
  <si>
    <t>Papudo</t>
  </si>
  <si>
    <t>Petorca</t>
  </si>
  <si>
    <t>Zapallar</t>
  </si>
  <si>
    <t>Quillota</t>
  </si>
  <si>
    <t>Calera</t>
  </si>
  <si>
    <t>Hijuelas</t>
  </si>
  <si>
    <t>La Cruz</t>
  </si>
  <si>
    <t>Nogales</t>
  </si>
  <si>
    <t>San Antonio</t>
  </si>
  <si>
    <t>Algarrobo</t>
  </si>
  <si>
    <t>Cartagena</t>
  </si>
  <si>
    <t>El Quisco</t>
  </si>
  <si>
    <t>El Tabo</t>
  </si>
  <si>
    <t>Santo Domingo</t>
  </si>
  <si>
    <t>San Felipe</t>
  </si>
  <si>
    <t>Catemu</t>
  </si>
  <si>
    <t>Llaillay</t>
  </si>
  <si>
    <t>Panquehue</t>
  </si>
  <si>
    <t>Putaendo</t>
  </si>
  <si>
    <t>Santa María</t>
  </si>
  <si>
    <t>Quilpué</t>
  </si>
  <si>
    <t>Limache</t>
  </si>
  <si>
    <t>Olmué</t>
  </si>
  <si>
    <t>Villa Alemana</t>
  </si>
  <si>
    <t>Metropolitana</t>
  </si>
  <si>
    <t>Santiago</t>
  </si>
  <si>
    <t>Cerrillos</t>
  </si>
  <si>
    <t>Cerro Navia</t>
  </si>
  <si>
    <t>Conchalí</t>
  </si>
  <si>
    <t>El Bosque</t>
  </si>
  <si>
    <t>Estación Central</t>
  </si>
  <si>
    <t>Huechuraba</t>
  </si>
  <si>
    <t>Independencia</t>
  </si>
  <si>
    <t>La Cisterna</t>
  </si>
  <si>
    <t>La Florida</t>
  </si>
  <si>
    <t>La Granja</t>
  </si>
  <si>
    <t>La Pintana</t>
  </si>
  <si>
    <t>La Reina</t>
  </si>
  <si>
    <t>Las Condes</t>
  </si>
  <si>
    <t>Lo Barnechea</t>
  </si>
  <si>
    <t>Lo Espejo</t>
  </si>
  <si>
    <t>Lo Prado</t>
  </si>
  <si>
    <t>Macul</t>
  </si>
  <si>
    <t>Maipú</t>
  </si>
  <si>
    <t>Ñuñoa</t>
  </si>
  <si>
    <t>Pedro Aguirre Cerda</t>
  </si>
  <si>
    <t>Peñalolén</t>
  </si>
  <si>
    <t>Providencia</t>
  </si>
  <si>
    <t>Pudahuel</t>
  </si>
  <si>
    <t>Quilicura</t>
  </si>
  <si>
    <t>Quinta Normal</t>
  </si>
  <si>
    <t>Recoleta</t>
  </si>
  <si>
    <t>Renca</t>
  </si>
  <si>
    <t>San Joaquín</t>
  </si>
  <si>
    <t>San Miguel</t>
  </si>
  <si>
    <t>San Ramón</t>
  </si>
  <si>
    <t>Vitacura</t>
  </si>
  <si>
    <t>Puente Alto</t>
  </si>
  <si>
    <t>Pirque</t>
  </si>
  <si>
    <t>San José de Maipo</t>
  </si>
  <si>
    <t>Colina</t>
  </si>
  <si>
    <t xml:space="preserve">Lampa </t>
  </si>
  <si>
    <t>Tiltil</t>
  </si>
  <si>
    <t>San Bernardo</t>
  </si>
  <si>
    <t>Buin</t>
  </si>
  <si>
    <t>Calera de Tango</t>
  </si>
  <si>
    <t>Paine</t>
  </si>
  <si>
    <t>Melipilla</t>
  </si>
  <si>
    <t>Alhué</t>
  </si>
  <si>
    <t>Curacaví</t>
  </si>
  <si>
    <t>María Pinto</t>
  </si>
  <si>
    <t>San Pedro</t>
  </si>
  <si>
    <t>Talagante</t>
  </si>
  <si>
    <t>El Monte</t>
  </si>
  <si>
    <t>Isla de Maipo</t>
  </si>
  <si>
    <t>Padre Hurtado</t>
  </si>
  <si>
    <t>Peñaflor</t>
  </si>
  <si>
    <t>O’Higgins</t>
  </si>
  <si>
    <t>Rancagua</t>
  </si>
  <si>
    <t>Codegua</t>
  </si>
  <si>
    <t>Coinco</t>
  </si>
  <si>
    <t>Coltauco</t>
  </si>
  <si>
    <t>Doñihue</t>
  </si>
  <si>
    <t>Graneros</t>
  </si>
  <si>
    <t>Las Cabras</t>
  </si>
  <si>
    <t>Machalí</t>
  </si>
  <si>
    <t>Malloa</t>
  </si>
  <si>
    <t>Mostazal</t>
  </si>
  <si>
    <t>Olivar</t>
  </si>
  <si>
    <t>Peumo</t>
  </si>
  <si>
    <t>Pichidegua</t>
  </si>
  <si>
    <t>Quinta de Tilcoco</t>
  </si>
  <si>
    <t>Rengo</t>
  </si>
  <si>
    <t>Requínoa</t>
  </si>
  <si>
    <t>San Vicente</t>
  </si>
  <si>
    <t>Pichilemu</t>
  </si>
  <si>
    <t>La Estrella</t>
  </si>
  <si>
    <t>Litueche</t>
  </si>
  <si>
    <t>Marchihue</t>
  </si>
  <si>
    <t>Navidad</t>
  </si>
  <si>
    <t>Paredones</t>
  </si>
  <si>
    <t>San Fernando</t>
  </si>
  <si>
    <t>Chépica</t>
  </si>
  <si>
    <t>Chimbarongo</t>
  </si>
  <si>
    <t>Lolol</t>
  </si>
  <si>
    <t>Nancagua</t>
  </si>
  <si>
    <t>Palmilla</t>
  </si>
  <si>
    <t>Peralillo</t>
  </si>
  <si>
    <t>Placilla</t>
  </si>
  <si>
    <t>Pumanque</t>
  </si>
  <si>
    <t>Santa Cruz</t>
  </si>
  <si>
    <t>Maule</t>
  </si>
  <si>
    <t>Talca</t>
  </si>
  <si>
    <t>Constitución</t>
  </si>
  <si>
    <t>Curepto</t>
  </si>
  <si>
    <t>Empedrado</t>
  </si>
  <si>
    <t>Pelarco</t>
  </si>
  <si>
    <t>Pencahue</t>
  </si>
  <si>
    <t>Río Claro</t>
  </si>
  <si>
    <t>San Clemente</t>
  </si>
  <si>
    <t>San Rafael</t>
  </si>
  <si>
    <t>Cauquenes</t>
  </si>
  <si>
    <t>Chanco</t>
  </si>
  <si>
    <t>Pelluhue</t>
  </si>
  <si>
    <t>Curicó</t>
  </si>
  <si>
    <t>Hualañé</t>
  </si>
  <si>
    <t>Licantén</t>
  </si>
  <si>
    <t>Molina</t>
  </si>
  <si>
    <t>Rauco</t>
  </si>
  <si>
    <t>Romeral</t>
  </si>
  <si>
    <t>Sagrada Familia</t>
  </si>
  <si>
    <t>Teno</t>
  </si>
  <si>
    <t>Vichuquén</t>
  </si>
  <si>
    <t>Linares</t>
  </si>
  <si>
    <t>Colbún</t>
  </si>
  <si>
    <t>Longaví</t>
  </si>
  <si>
    <t>Parral</t>
  </si>
  <si>
    <t>Retiro</t>
  </si>
  <si>
    <t>San Javier</t>
  </si>
  <si>
    <t>Villa Alegre</t>
  </si>
  <si>
    <t>Yerbas Buenas</t>
  </si>
  <si>
    <t>Biobio</t>
  </si>
  <si>
    <t>Concepción</t>
  </si>
  <si>
    <t>Coronel</t>
  </si>
  <si>
    <t>Chiguayante</t>
  </si>
  <si>
    <t>Florida</t>
  </si>
  <si>
    <t>Hualqui</t>
  </si>
  <si>
    <t>Lota</t>
  </si>
  <si>
    <t>Penco</t>
  </si>
  <si>
    <t>San Pedro de la Paz</t>
  </si>
  <si>
    <t>Santa Juana</t>
  </si>
  <si>
    <t>Talcahuano</t>
  </si>
  <si>
    <t>Tomé</t>
  </si>
  <si>
    <t>Hualpén</t>
  </si>
  <si>
    <t>Lebu</t>
  </si>
  <si>
    <t>Arauco</t>
  </si>
  <si>
    <t>Cañete</t>
  </si>
  <si>
    <t>Contulmo</t>
  </si>
  <si>
    <t>Curanilahue</t>
  </si>
  <si>
    <t>Los Álamos</t>
  </si>
  <si>
    <t>Tirúa</t>
  </si>
  <si>
    <t>Los Ángeles</t>
  </si>
  <si>
    <t>Antuco</t>
  </si>
  <si>
    <t>Cabrero</t>
  </si>
  <si>
    <t>Laja</t>
  </si>
  <si>
    <t>Mulchén</t>
  </si>
  <si>
    <t>Nacimiento</t>
  </si>
  <si>
    <t>Negrete</t>
  </si>
  <si>
    <t>Quilaco</t>
  </si>
  <si>
    <t>Quilleco</t>
  </si>
  <si>
    <t>San Rosendo</t>
  </si>
  <si>
    <t>Santa Bárbara</t>
  </si>
  <si>
    <t>Tucapel</t>
  </si>
  <si>
    <t>Yumbel</t>
  </si>
  <si>
    <t>Alto Biobío</t>
  </si>
  <si>
    <t>Chillán</t>
  </si>
  <si>
    <t>Bulnes</t>
  </si>
  <si>
    <t>Cobquecura</t>
  </si>
  <si>
    <t>Coelemu</t>
  </si>
  <si>
    <t>Coihueco</t>
  </si>
  <si>
    <t>Chillán Viejo</t>
  </si>
  <si>
    <t>El Carmen</t>
  </si>
  <si>
    <t>Ninhue</t>
  </si>
  <si>
    <t>Ñiquén</t>
  </si>
  <si>
    <t>Pemuco</t>
  </si>
  <si>
    <t>Pinto</t>
  </si>
  <si>
    <t>Portezuelo</t>
  </si>
  <si>
    <t>Quillón</t>
  </si>
  <si>
    <t>Quirihue</t>
  </si>
  <si>
    <t>Ránquil</t>
  </si>
  <si>
    <t>San Carlos</t>
  </si>
  <si>
    <t>San Fabián</t>
  </si>
  <si>
    <t>San Ignacio</t>
  </si>
  <si>
    <t>San Nicolás</t>
  </si>
  <si>
    <t>Treguaco</t>
  </si>
  <si>
    <t>Yungay</t>
  </si>
  <si>
    <t>Temuco</t>
  </si>
  <si>
    <t>Carahue</t>
  </si>
  <si>
    <t>Cunco</t>
  </si>
  <si>
    <t>Curarrehue</t>
  </si>
  <si>
    <t>Freire</t>
  </si>
  <si>
    <t>Galvarino</t>
  </si>
  <si>
    <t>Gorbea</t>
  </si>
  <si>
    <t>Lautaro</t>
  </si>
  <si>
    <t>Loncoche</t>
  </si>
  <si>
    <t>Melipeuco</t>
  </si>
  <si>
    <t>Nueva Imperial</t>
  </si>
  <si>
    <t>Padre Las Casas</t>
  </si>
  <si>
    <t>Perquenco</t>
  </si>
  <si>
    <t>Pitrufquén</t>
  </si>
  <si>
    <t>Pucón</t>
  </si>
  <si>
    <t>Saavedra</t>
  </si>
  <si>
    <t>Teodoro Schmidt</t>
  </si>
  <si>
    <t>Toltén</t>
  </si>
  <si>
    <t>Vilcún</t>
  </si>
  <si>
    <t>Villarrica</t>
  </si>
  <si>
    <t>Cholchol</t>
  </si>
  <si>
    <t>Angol</t>
  </si>
  <si>
    <t>Collipulli</t>
  </si>
  <si>
    <t>Curacautín</t>
  </si>
  <si>
    <t>Ercilla</t>
  </si>
  <si>
    <t>Lonquimay</t>
  </si>
  <si>
    <t>Los Sauces</t>
  </si>
  <si>
    <t>Lumaco</t>
  </si>
  <si>
    <t>Purén</t>
  </si>
  <si>
    <t>Renaico</t>
  </si>
  <si>
    <t>Traiguén</t>
  </si>
  <si>
    <t>Victoria</t>
  </si>
  <si>
    <t>Valdivia</t>
  </si>
  <si>
    <t>Corral</t>
  </si>
  <si>
    <t>Lanco</t>
  </si>
  <si>
    <t>Los Lagos</t>
  </si>
  <si>
    <t>Máfil</t>
  </si>
  <si>
    <t>Mariquina</t>
  </si>
  <si>
    <t>Paillaco</t>
  </si>
  <si>
    <t>Panguipulli</t>
  </si>
  <si>
    <t>La Unión</t>
  </si>
  <si>
    <t>Futrono</t>
  </si>
  <si>
    <t>Lago Ranco</t>
  </si>
  <si>
    <t>Río Bueno</t>
  </si>
  <si>
    <t>Puerto Montt</t>
  </si>
  <si>
    <t>Calbuco</t>
  </si>
  <si>
    <t>Cochamó</t>
  </si>
  <si>
    <t>Fresia</t>
  </si>
  <si>
    <t>Frutillar</t>
  </si>
  <si>
    <t>Los Muermos</t>
  </si>
  <si>
    <t>Llanquihue</t>
  </si>
  <si>
    <t>Maullín</t>
  </si>
  <si>
    <t>Puerto Varas</t>
  </si>
  <si>
    <t>Castro</t>
  </si>
  <si>
    <t>Ancud</t>
  </si>
  <si>
    <t>Chonchi</t>
  </si>
  <si>
    <t>Curaco de Vélez</t>
  </si>
  <si>
    <t>Dalcahue</t>
  </si>
  <si>
    <t>Puqueldón</t>
  </si>
  <si>
    <t>Queilén</t>
  </si>
  <si>
    <t>Quellón</t>
  </si>
  <si>
    <t>Quemchi</t>
  </si>
  <si>
    <t>Quinchao</t>
  </si>
  <si>
    <t>Osorno</t>
  </si>
  <si>
    <t>Puerto Octay</t>
  </si>
  <si>
    <t>Purranque</t>
  </si>
  <si>
    <t>Puyehue</t>
  </si>
  <si>
    <t>Río Negro</t>
  </si>
  <si>
    <t>San Juan de la Costa</t>
  </si>
  <si>
    <t>San Pablo</t>
  </si>
  <si>
    <t>Chaitén</t>
  </si>
  <si>
    <t>Futaleufú</t>
  </si>
  <si>
    <t>Hualaihué</t>
  </si>
  <si>
    <t>Palena</t>
  </si>
  <si>
    <t>Coyhaique</t>
  </si>
  <si>
    <t>Lago Verde</t>
  </si>
  <si>
    <t>Aysén</t>
  </si>
  <si>
    <t>Cisnes</t>
  </si>
  <si>
    <t>Guaitecas</t>
  </si>
  <si>
    <t>Cochrane</t>
  </si>
  <si>
    <t>Tortel</t>
  </si>
  <si>
    <t>Chile Chico</t>
  </si>
  <si>
    <t>Río Ibáñez</t>
  </si>
  <si>
    <t>Magallanes</t>
  </si>
  <si>
    <t>Punta Arenas</t>
  </si>
  <si>
    <t>Laguna Blanca</t>
  </si>
  <si>
    <t>Río Verde</t>
  </si>
  <si>
    <t>San Gregorio</t>
  </si>
  <si>
    <t>Cabo de Hornos (Ex - Navarino)</t>
  </si>
  <si>
    <t>Antártica</t>
  </si>
  <si>
    <t>Porvenir</t>
  </si>
  <si>
    <t>Primavera</t>
  </si>
  <si>
    <t>Timaukel</t>
  </si>
  <si>
    <t>Natales</t>
  </si>
  <si>
    <t>Torres del Paine</t>
  </si>
  <si>
    <t>1.- Instrucciones generales de llenado de la planilla</t>
  </si>
  <si>
    <t>INFORMACIÓN GENERAL DE LA OBLIGACIÓN DE SEGUIMIENTO AMBIENTAL</t>
  </si>
  <si>
    <t>IDENTIFICACIÓN UNIDAD FISCALIZABLE</t>
  </si>
  <si>
    <t>Unidad Fiscalizable</t>
  </si>
  <si>
    <t>ID SEA</t>
  </si>
  <si>
    <t>N° Resolución de Calificación Ambiental (RCA)</t>
  </si>
  <si>
    <t>Año de aprobación de la RCA</t>
  </si>
  <si>
    <t xml:space="preserve">Número del considerando </t>
  </si>
  <si>
    <t>Transcripción del considerando</t>
  </si>
  <si>
    <t>Variable a reportar</t>
  </si>
  <si>
    <t>Instrucciones específicas de llenado</t>
  </si>
  <si>
    <t>Horaria</t>
  </si>
  <si>
    <t>Diaria</t>
  </si>
  <si>
    <t>Semanal</t>
  </si>
  <si>
    <t>Quincenal</t>
  </si>
  <si>
    <t>Trimestral</t>
  </si>
  <si>
    <t>Semestral</t>
  </si>
  <si>
    <t>Anual</t>
  </si>
  <si>
    <t>Otro</t>
  </si>
  <si>
    <t>Límite, nivel o umbral establecido en la RCA</t>
  </si>
  <si>
    <t>Límite, nivel o umbral establecido en el ICE</t>
  </si>
  <si>
    <t>Límite, nivel o umbral de línea base</t>
  </si>
  <si>
    <t>Límite, nivel o umbral  calculado por modelación</t>
  </si>
  <si>
    <t>Ñuble</t>
  </si>
  <si>
    <t>Los Ríos</t>
  </si>
  <si>
    <t>Consuntivo</t>
  </si>
  <si>
    <t>No consuntivo</t>
  </si>
  <si>
    <t>Permanente y discontinuo</t>
  </si>
  <si>
    <t>Permanente y alternado</t>
  </si>
  <si>
    <t>Eventual y continuo</t>
  </si>
  <si>
    <t>Eventual y discontinuo</t>
  </si>
  <si>
    <t>Eventual y alternado</t>
  </si>
  <si>
    <t>Permanente y continuo</t>
  </si>
  <si>
    <t>Altiplanicas</t>
  </si>
  <si>
    <t>Quebrada de la Concordia</t>
  </si>
  <si>
    <t>Rio Lluta</t>
  </si>
  <si>
    <t>Rio San Jose</t>
  </si>
  <si>
    <t>Costeras R. San Jose-Q.Camarones</t>
  </si>
  <si>
    <t>Q. Rio Camarones</t>
  </si>
  <si>
    <t>Costeras R.Camarones-Pampa del Tamarugal</t>
  </si>
  <si>
    <t>Pampa del Tamarugal</t>
  </si>
  <si>
    <t>Costeras Tilviche-Loa</t>
  </si>
  <si>
    <t>Fronterizas Salar Michincha-R.Loa</t>
  </si>
  <si>
    <t>Rio Loa</t>
  </si>
  <si>
    <t>Costeras R.Loa-Q.Caracoles</t>
  </si>
  <si>
    <t>Fronterizas Salares Atacama-Socompa</t>
  </si>
  <si>
    <t>Endorreica entre Fronterizas y Salar Atacama</t>
  </si>
  <si>
    <t>Salar de Atacama</t>
  </si>
  <si>
    <t>Endorreicas Salar Atacama-Vertiente Pacifico</t>
  </si>
  <si>
    <t>Quebrada Caracoles</t>
  </si>
  <si>
    <t>Quebrada la Negra</t>
  </si>
  <si>
    <t>Costeras entre Q. la Negra y Q. Pan de Azucar</t>
  </si>
  <si>
    <t>Endorreicas entre Frontera y Vertiente del Pacifico</t>
  </si>
  <si>
    <t>Costeras Q.Pan de Azucar-R.Salado</t>
  </si>
  <si>
    <t>Rio Salado</t>
  </si>
  <si>
    <t>Costeras e Islas R.Salado-R.Copiapo</t>
  </si>
  <si>
    <t>R.  Copiapo</t>
  </si>
  <si>
    <t>Costeras entre R.Copiapo y Q.Totoral</t>
  </si>
  <si>
    <t>Q.Totoral y Costeras hasta Q.Carrizal</t>
  </si>
  <si>
    <t>Quebrada Carrizal y Costeras hasta R. Huasco</t>
  </si>
  <si>
    <t>Rio Huasco</t>
  </si>
  <si>
    <t>Costeras e Islas entre R.Huasco y Cuarta Region</t>
  </si>
  <si>
    <t>Costeras e Islas entre Tercera Region y Q. Los Choros</t>
  </si>
  <si>
    <t>Rio los Choros</t>
  </si>
  <si>
    <t>Costeras entrre R. Los Choros y R. Elqui</t>
  </si>
  <si>
    <t>Rio Elqui</t>
  </si>
  <si>
    <t>Costeras entre Elqui y Limari</t>
  </si>
  <si>
    <t>Rio Limari</t>
  </si>
  <si>
    <t>Costeras entre R.Limari y R.Choapa</t>
  </si>
  <si>
    <t>Rio Choapa</t>
  </si>
  <si>
    <t>Costeras entre R.Choapa y R.Quilimari</t>
  </si>
  <si>
    <t>Rio QuiLimari</t>
  </si>
  <si>
    <t>Costeras Quilimari-Petorca</t>
  </si>
  <si>
    <t>Rio Petorca</t>
  </si>
  <si>
    <t>Rio Ligua</t>
  </si>
  <si>
    <t>Costeras Ligua-Aconcagua</t>
  </si>
  <si>
    <t>Rio Aconcagua</t>
  </si>
  <si>
    <t>Costeras entre Aconcagua y Maipo</t>
  </si>
  <si>
    <t>Islas del Pacifico</t>
  </si>
  <si>
    <t>Rio Maipo</t>
  </si>
  <si>
    <t>Costeras entre  Maipo y Rapel</t>
  </si>
  <si>
    <t>Rio Rapel</t>
  </si>
  <si>
    <t>Costeras Rapel-E.Nilahue</t>
  </si>
  <si>
    <t>Costeras entre limite Region y R.  Mataquito</t>
  </si>
  <si>
    <t>Rio Mataquito</t>
  </si>
  <si>
    <t>Costeras Mataquito-Maule</t>
  </si>
  <si>
    <t>Rio Maule</t>
  </si>
  <si>
    <t>Costeras Maule y Limite Region</t>
  </si>
  <si>
    <t>Costeras entre limite Region y R. Itata</t>
  </si>
  <si>
    <t>Rio Itata</t>
  </si>
  <si>
    <t>Costeras e Islas entre Rio Itata y Rio Bio-Bio</t>
  </si>
  <si>
    <t>Rio Bio-Bio</t>
  </si>
  <si>
    <t>Costeras e Islas entre Rios Bio-Bio y Carampangue</t>
  </si>
  <si>
    <t>Rio Carampangue</t>
  </si>
  <si>
    <t>Costeras Carampangue-Lebu</t>
  </si>
  <si>
    <t>Rio Lebu</t>
  </si>
  <si>
    <t>Costeras Lebu-Paicavi</t>
  </si>
  <si>
    <t>Costeras e Islas entre R.Paicavi y Limite Region</t>
  </si>
  <si>
    <t>Costeras Limite Region y R.  Imperial</t>
  </si>
  <si>
    <t>Rio Imperial</t>
  </si>
  <si>
    <t>Rio Budi</t>
  </si>
  <si>
    <t>Costeras Entre Rio Budi y Rio Tolten</t>
  </si>
  <si>
    <t>Rio Tolten</t>
  </si>
  <si>
    <t>Rio Queule</t>
  </si>
  <si>
    <t>Costeras entre limite Region y R.Valdivia</t>
  </si>
  <si>
    <t>Rio Valdivia</t>
  </si>
  <si>
    <t>Costeras entre R.Valdivia y R.Bueno</t>
  </si>
  <si>
    <t>Rio Bueno</t>
  </si>
  <si>
    <t>Cuencas e Islas entre R.Bueno y R. Puelo</t>
  </si>
  <si>
    <t>Rio Puelo</t>
  </si>
  <si>
    <t>Costeras entre R.Puelo y R.Yelcho</t>
  </si>
  <si>
    <t>Rio Yelcho</t>
  </si>
  <si>
    <t>Costeras entre R.Yelcho y limite Regional</t>
  </si>
  <si>
    <t>Islas Chiloe y Circundantes</t>
  </si>
  <si>
    <t>Rio Palena y Costeras Limite Decima Region</t>
  </si>
  <si>
    <t>Costeras e Islas entre R.Palena y R.Aisen</t>
  </si>
  <si>
    <t>Archipielagos de Las Guaitecas y de los Chonos</t>
  </si>
  <si>
    <t>Rio Aisen</t>
  </si>
  <si>
    <t>Costeras e Islas entre R Aisen y R Baker y Canal Gral. Martinez</t>
  </si>
  <si>
    <t>Rio Baker</t>
  </si>
  <si>
    <t>Costeras e Islas entre R. Baker y R. Pascua</t>
  </si>
  <si>
    <t>Rio Pascua</t>
  </si>
  <si>
    <t>Costeras entre R. Pascua Limite Region. Archipielago Guayeco</t>
  </si>
  <si>
    <t>Costeras entre Limite Region y Seno Andrew</t>
  </si>
  <si>
    <t>Islas entre limite Region y Canal Ancho y Estrecho de la Concepcion</t>
  </si>
  <si>
    <t>Costeras entre Seno Andrew y R. Hollemberg e islas al oriente</t>
  </si>
  <si>
    <t>Islas entre Canales Concepcion, Sarmiento y E. de Magallanes</t>
  </si>
  <si>
    <t>Costeras e Islas entre R Hollemberg, Golfo Alte. Laguna Blanca</t>
  </si>
  <si>
    <t>Costeras entre Lag.  Blanca(inc), Seno Otway, canal Jeronimo y Magallanes</t>
  </si>
  <si>
    <t>Vertiente del Atlantico</t>
  </si>
  <si>
    <t>Islas al Sur Estrecho de Magallanes</t>
  </si>
  <si>
    <t>Tierra del Fuego</t>
  </si>
  <si>
    <t>Islas al sur del Canal Beagle y Territorio Antartico</t>
  </si>
  <si>
    <t xml:space="preserve">El campo "Unidad 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esta reportando el seguimiento ambiental, a través del link http://snifa.sma.gob.cl/v2/Instrumento 
El campo "ID 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 </t>
  </si>
  <si>
    <t>Frecuencia de medición</t>
  </si>
  <si>
    <t>Frecuencia de entrega de reporte</t>
  </si>
  <si>
    <t>Interregional</t>
  </si>
  <si>
    <t>Intercomunal</t>
  </si>
  <si>
    <t>Región donde se efectuó el seguimiento ambiental</t>
  </si>
  <si>
    <t>Comuna donde se efectuó el seguimiento ambiental</t>
  </si>
  <si>
    <t>En caso que el seguimiento ambiental sea interregional, especifique regiones, separando con ";"</t>
  </si>
  <si>
    <t>En caso que el seguimiento ambiental sea interregional, especifique comunas separando con ";"</t>
  </si>
  <si>
    <t>Coordenada    UTM Este          (m)</t>
  </si>
  <si>
    <t>Res. DGA               (N°/año)</t>
  </si>
  <si>
    <t>RCA             (N/año)</t>
  </si>
  <si>
    <t>Coordenada              UTM Norte                            (m)</t>
  </si>
  <si>
    <t>Nombre del pozo de extracción</t>
  </si>
  <si>
    <t>Nombre del pozo de Extracción</t>
  </si>
  <si>
    <t>V1-2019</t>
  </si>
  <si>
    <t>2.- Descripción de las hojas a completar</t>
  </si>
  <si>
    <t>Huso</t>
  </si>
  <si>
    <t>Periodo de control</t>
  </si>
  <si>
    <t>3.- Formato de los datos a reportar</t>
  </si>
  <si>
    <r>
      <rPr>
        <b/>
        <sz val="11"/>
        <color indexed="10"/>
        <rFont val="Calibri"/>
        <family val="2"/>
        <scheme val="minor"/>
      </rPr>
      <t xml:space="preserve">
</t>
    </r>
    <r>
      <rPr>
        <sz val="11"/>
        <rFont val="Calibri"/>
        <family val="2"/>
        <scheme val="minor"/>
      </rPr>
      <t xml:space="preserve">- Todas las coordenadas deben ser ingresadas en  Sistema UTM con Datum WGS84, identificando el huso correspondiente.
- El caudal deberá ser informado en L/s (litros por segundo).
- Las fechas deben ser informadas en formato "ddmmaaaa" (formato fecha corta en Excel). Ej: 19-07-2017.
- Se debe utilizar "," como separador decimal.
</t>
    </r>
  </si>
  <si>
    <t>IDENTIFICACIÓN ORIGEN DEL SEGUIMIENTO AMBIENTAL (*)</t>
  </si>
  <si>
    <t>(*) En caso que el seguimiento reportado esté vinculado a más de una RCA, duplicar y completar la sección tantas veces como RCA se informen</t>
  </si>
  <si>
    <t>Cota del Pozo (msnm)</t>
  </si>
  <si>
    <t>Fecha
Primera Medición (ddmmaaaa)</t>
  </si>
  <si>
    <t>% de Error del Flujómetro</t>
  </si>
  <si>
    <t>CAUDAL DE AGUA SUBTERRÁNEA</t>
  </si>
  <si>
    <t>Fecha
Última Medición
(ddmmaaaa)</t>
  </si>
  <si>
    <t>Fecha Inicio Periodo Control                  (ddmmaaaa)</t>
  </si>
  <si>
    <t>Caudal Medio del Periodo                          (L/s)</t>
  </si>
  <si>
    <t>Fecha Término Periodo Control                        (ddmmaaaa)</t>
  </si>
  <si>
    <t>Totalizador                             (m3)</t>
  </si>
  <si>
    <r>
      <t>Volumen                                  (m3</t>
    </r>
    <r>
      <rPr>
        <sz val="10"/>
        <color theme="0"/>
        <rFont val="Calibri"/>
        <family val="2"/>
        <scheme val="minor"/>
      </rPr>
      <t>)</t>
    </r>
  </si>
  <si>
    <t>Nivel piezométrico          (m)</t>
  </si>
  <si>
    <t>Caudal Instantáneo          (L/s)</t>
  </si>
  <si>
    <t>Fecha de Medición del Nivel Piezométrico y Caudal Instantáneo
(ddmmaaaa)</t>
  </si>
  <si>
    <r>
      <t xml:space="preserve">
El anexo de datos a ser reportado, se estructura en las siguientes hojas de datos:
</t>
    </r>
    <r>
      <rPr>
        <b/>
        <sz val="11"/>
        <color indexed="8"/>
        <rFont val="Calibri"/>
        <family val="2"/>
      </rPr>
      <t>- DATOS GENERALES:</t>
    </r>
    <r>
      <rPr>
        <sz val="11"/>
        <rFont val="Calibri"/>
        <family val="2"/>
      </rPr>
      <t xml:space="preserve"> Recopilación de datos generales relativos a la obligación del seguimiento ambiental.
</t>
    </r>
    <r>
      <rPr>
        <b/>
        <sz val="11"/>
        <rFont val="Calibri"/>
        <family val="2"/>
      </rPr>
      <t>- RESUMEN PUNTOS :</t>
    </r>
    <r>
      <rPr>
        <sz val="11"/>
        <rFont val="Calibri"/>
        <family val="2"/>
      </rPr>
      <t xml:space="preserve"> Listado de la totalidad de pozos incluidos en el plan de seguimiento ambiental autorizado por la(s) RCA.
</t>
    </r>
    <r>
      <rPr>
        <b/>
        <sz val="11"/>
        <rFont val="Calibri"/>
        <family val="2"/>
      </rPr>
      <t>- DATOS CAUDAL SUBT:</t>
    </r>
    <r>
      <rPr>
        <sz val="11"/>
        <rFont val="Calibri"/>
        <family val="2"/>
      </rPr>
      <t xml:space="preserve"> Recopilación de los datos brutos de los monitoreos efectuados por cada pozo incluido en el plan de seguimiento ambiental autorizado por la(s) RCA. Esta hoja debe ser replicada para cada pozo reportado.
</t>
    </r>
  </si>
  <si>
    <r>
      <t>1. -Listar todos los</t>
    </r>
    <r>
      <rPr>
        <sz val="10"/>
        <rFont val="Calibri"/>
        <family val="2"/>
        <scheme val="minor"/>
      </rPr>
      <t xml:space="preserve"> pozos afectos a seguimiento ambiental</t>
    </r>
    <r>
      <rPr>
        <sz val="10"/>
        <color theme="1"/>
        <rFont val="Calibri"/>
        <family val="2"/>
        <scheme val="minor"/>
      </rPr>
      <t xml:space="preserve">, utilizando el nombre indicado en la RCA o Plan de seguimiento. En caso de no estar identificado el nombre en dichos documentos, indicar un nombre propio que se deberá mantener por todo el periodo de reporte de la obligación. Cada fila corresponde a un pozo.
2.- El caudal deberá ser informado en L/s. 
3.- Las fechas deben ser informadas en formato "ddmmaaaa" (formato fecha corta en Excel).
4.- Los campo "% Error Flujómetro" y "Rango de Caudal que Mide el Instrumental", corresponden a la información del equipo proporcionada por el fabricante y/o proveedor.
5.- El campo " Cota del Pozo" refiere a la cota del collar del pozo correspondiente al nivel del terreno.
6.- “Res. DGA” corresponde a la Resolución de la Dirección General de Aguas que autorizó sectorialmente el aprovechamiento del caudal subterráneo en el punto de extracción que se informa.
</t>
    </r>
  </si>
  <si>
    <t>Límite o Umbral           Caudal Medio
(Caudal Autorizado por la RCA para el periodo “t” )
(L/s)</t>
  </si>
  <si>
    <t>Límite o Umbral              Caudal Instantáneo 
(Caudal Autorizado por la RCA)
(L/s)</t>
  </si>
  <si>
    <t xml:space="preserve">1. -La información deberá ser ordenada de manera tal que todas las campañas de un mismo pozo queden juntas y ordenadas cronológicamente del registro más antiguo al más reciente. Cada fila corresponde al registro de una medición en un pozo de extracción para un periodo de tiempo "t".
2.- Las fechas deben ser informadas en formato "ddmmaaaa" (formato fecha corta en Excel).
3.- El campo "Periodo de Control" corresponde a un tiempo “t” en que debe verificarse el caudal extraído en coherencia con lo indicado en la respectiva RCA, y que equivale a la unidad de tiempo en la que se extrae un determinado volumen de recurso hídrico desde el acuífero. 
4.- El campo "Totalizador", se obtiene de la lectura que entrega el instrumento de medición de flujo al final del periodo de control “t” que se está reportando. Corresponde al volumen de extracción acumulado al final del periodo a reportar, y debe expresarse en m3 (metros cúbicos).
6.- El campo "Volumen", se obtiene como la diferencia entre la lectura del totalizador del periodo de control “t” que se está reportando (fila), y del período de control anterior “t-1” (fila superior). Corresponde al volumen extraído durante el periodo de control a reportar, y debe expresarse en m3 (metros cúbicos). En caso de que el registro del totalizador haya sido modificado durante el período (ej. por mantención, reemplazo, u otro), deberán detallarse las circunstancias en el campo “Observaciones”, y deberá calcularse el volumen en consideración a lo anterior.                                                                         
7.- En el campo "Observaciones" se deberá indicar cualquier comentario que permita entender de mejor manera los datos plasmados en la planilla (ej. se reinicia totalizador del flujómetro, se realiza certificación del instrumental de medición, etc.).
8.- Los campos "Nivel Piezométrico" y "Caudal Instantáneo" (campos en verde), corresponden a la medición puntual obtenida al momento de efectuar el control en el pozo. Deberá incluirse en el reporte la fecha de su medición, la cual debe estar contenida en el periodo de tiempo "t" reportado para cada pozo.                                                                                                                                                                                                                                                                                                                                                                                                                                                                                                  9.- En caso que el límite o umbral esté definido por un rango con un valor mínimo y un valor máximo, estos deberán ser informados separados por guión. Ej: Rango de caudal medio con valor mínimo 0,5 L/s y valor máximo 9,5 L/s, en cada celda que corresponda se deberá ingresar "0,5-9,5".
</t>
  </si>
  <si>
    <t>Tarapacá</t>
  </si>
  <si>
    <t>Araucanía</t>
  </si>
  <si>
    <r>
      <t xml:space="preserve">                                                                                                                                                                                                                                                                                                                                                                                          El artículo 3, literal f) de la Ley Orgánica de la Superintendencia del Medio Ambiente, señala que la SMA podrá establecer normas de carácter general sobre la forma y modo de presentación de los antecedentes por parte de titulares de instrumentos de su competencia.                                                                                                                                                                                       </t>
    </r>
    <r>
      <rPr>
        <sz val="11"/>
        <color theme="0"/>
        <rFont val="Calibri"/>
        <family val="2"/>
        <scheme val="minor"/>
      </rPr>
      <t>.</t>
    </r>
    <r>
      <rPr>
        <sz val="11"/>
        <rFont val="Calibri"/>
        <family val="2"/>
        <scheme val="minor"/>
      </rPr>
      <t xml:space="preserve">
La SMA ha dictado la Resolución Exenta N°223, del 26 de marzo de 2015 por medio de la cual mandata a los titulares de Resoluciones de Calificación Ambiental a elaborar informes de seguimiento ambiental con contenidos mínimos, y la </t>
    </r>
    <r>
      <rPr>
        <b/>
        <sz val="11"/>
        <rFont val="Calibri"/>
        <family val="2"/>
        <scheme val="minor"/>
      </rPr>
      <t>Resolución Exenta N° 894, del 24 de junio de 2019</t>
    </r>
    <r>
      <rPr>
        <sz val="11"/>
        <rFont val="Calibri"/>
        <family val="2"/>
        <scheme val="minor"/>
      </rPr>
      <t xml:space="preserve">, que establece obligaciones adicionales a aquellos titulares que reportan la variable </t>
    </r>
    <r>
      <rPr>
        <b/>
        <sz val="11"/>
        <rFont val="Calibri"/>
        <family val="2"/>
        <scheme val="minor"/>
      </rPr>
      <t>CANTIDAD DE AGUA,</t>
    </r>
    <r>
      <rPr>
        <sz val="11"/>
        <rFont val="Calibri"/>
        <family val="2"/>
        <scheme val="minor"/>
      </rPr>
      <t xml:space="preserve">  y en especifico lo referido a </t>
    </r>
    <r>
      <rPr>
        <b/>
        <sz val="11"/>
        <rFont val="Calibri"/>
        <family val="2"/>
        <scheme val="minor"/>
      </rPr>
      <t>CAUDALES EXTRAÍDOS DESDE FUENTES SUBTERRÁNEAS</t>
    </r>
    <r>
      <rPr>
        <sz val="11"/>
        <rFont val="Calibri"/>
        <family val="2"/>
        <scheme val="minor"/>
      </rPr>
      <t>, los cuales deberán incluir como anexo en los aludidos informes, los datos brutos de las distintas campañas de monitoreo efectuadas. 
El present</t>
    </r>
    <r>
      <rPr>
        <sz val="11"/>
        <color theme="1"/>
        <rFont val="Calibri"/>
        <family val="2"/>
        <scheme val="minor"/>
      </rPr>
      <t>e</t>
    </r>
    <r>
      <rPr>
        <sz val="11"/>
        <rFont val="Calibri"/>
        <family val="2"/>
        <scheme val="minor"/>
      </rPr>
      <t xml:space="preserve"> formato se compone de una </t>
    </r>
    <r>
      <rPr>
        <sz val="11"/>
        <color theme="1"/>
        <rFont val="Calibri"/>
        <family val="2"/>
        <scheme val="minor"/>
      </rPr>
      <t>sección general ("ANTECEDENTES GENERALES"), que recopila antecedentes relativos al origen de la obligación de seguimiento ambiental que se esta reportando, una hoja resumen que compila todos los pozos de monitoreo</t>
    </r>
    <r>
      <rPr>
        <sz val="11"/>
        <rFont val="Calibri"/>
        <family val="2"/>
        <scheme val="minor"/>
      </rPr>
      <t xml:space="preserve"> ("RESUMEN POZOS"), y una hoja específica de cada pozo que recoge información de las campañas de monitoreo para la variable a reportar  ("DATOS CAUDAL SUBT").                                                                                                                                                                                 </t>
    </r>
    <r>
      <rPr>
        <b/>
        <sz val="11"/>
        <rFont val="Calibri"/>
        <family val="2"/>
        <scheme val="minor"/>
      </rPr>
      <t xml:space="preserve">Deberá añadir tantas hojas de "DATOS CAUDAL SUBT" como pozos se reporten, , identificándolas con el nombre del pozo a informar. </t>
    </r>
    <r>
      <rPr>
        <sz val="11"/>
        <rFont val="Calibri"/>
        <family val="2"/>
        <scheme val="minor"/>
      </rPr>
      <t xml:space="preserve">
Para cada pozo reportado se deberá señalar el límite o umbral, según corresponda, que ha sido autorizado.</t>
    </r>
  </si>
  <si>
    <t>10.2.1</t>
  </si>
  <si>
    <t>10.2.1 Antecedentes generales: 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Sistema Soncor
Sistema Aguas de Quelana
Sistema Vegetación Borde Este
Sistema Peine
Sector vegas de Tilo pozo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 ·identificar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1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evaporación, velocidad del viento y temperatura;
dulce y la salmuera;
de agua dulce, y
lacustres.
Nivel de la napa de salmuera;
Nivelde la napa de agua dulce;
Meteorología: precipitación,
Nivel y superficies lacustres;
Características Físico-químicas del agua
Volúmenes bombeados de salmuera y
Caudal de recarga superficial a sistemas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11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 de los sistemas mencionados anteriormente, a saber: Sistema Sanear; Sistema Aguas de Quelana; Sistema Peine; Sistema Vegetación Borde Este; Sector Vegas de Tilopozo, y Núcleo Salar de Atacama (Sección 1.3.7 del Anexo 1 del EIA). En el punto 1 0.2.8 de la presente Resolución Exenta presenta el monitoreo de la cuña salina asociado a cada uno de los sistemas lacustres. El Mapa 1.1 de la Adenda 111 del EIA expone la totalidad de los puntos de medición existentes más todos aquellos puntos que son necesarios para operar el Plan de Contingencias. El Mapa 1.2 de la Adenda 111 del EIA expone la totalidad de
puntos de medición que son objeto del Plan de Seguimiento (Ver Anexo VI de la Adenda 111 del EIA).</t>
  </si>
  <si>
    <t>ALLANA</t>
  </si>
  <si>
    <t>CA-2015</t>
  </si>
  <si>
    <t>CAMAR-2</t>
  </si>
  <si>
    <t>MULLAY-1</t>
  </si>
  <si>
    <t>P2</t>
  </si>
  <si>
    <t>SOCAIRE-5B</t>
  </si>
  <si>
    <t>Pozo Reemplazo por pozo CA-2015 desde febrero de 2017</t>
  </si>
  <si>
    <t>Reemplaza a pozo P2 a partir de febrero de 2017</t>
  </si>
  <si>
    <t>Pozo detenido a partir de enero de 2018</t>
  </si>
  <si>
    <t>Reemplazo Flujómetro</t>
  </si>
  <si>
    <t>Reemplazo flujómetro</t>
  </si>
  <si>
    <t>Reemplazo de flujómetro</t>
  </si>
  <si>
    <t>Totalizador da la vuelta</t>
  </si>
  <si>
    <t>-</t>
  </si>
  <si>
    <t>64/1988</t>
  </si>
  <si>
    <t>226/2006</t>
  </si>
  <si>
    <t>296/2016</t>
  </si>
  <si>
    <t>0-2</t>
  </si>
  <si>
    <t>Rango de Caudal que Mide el Instrumental   (m/s)</t>
  </si>
  <si>
    <t>No Aplica</t>
  </si>
  <si>
    <t>No aplica</t>
  </si>
  <si>
    <t>21-01-2017</t>
  </si>
  <si>
    <t>21-02-2017</t>
  </si>
  <si>
    <t>21-03-2017</t>
  </si>
  <si>
    <t>21-04-2017</t>
  </si>
  <si>
    <t>21-05-2017</t>
  </si>
  <si>
    <t>21-06-2017</t>
  </si>
  <si>
    <t>21-07-2017</t>
  </si>
  <si>
    <t>21-08-2017</t>
  </si>
  <si>
    <t>21-09-2017</t>
  </si>
  <si>
    <t>21-10-2017</t>
  </si>
  <si>
    <t>21-11-2017</t>
  </si>
  <si>
    <t>21-12-2017</t>
  </si>
  <si>
    <t>19-02-2017</t>
  </si>
  <si>
    <t>19-03-2017</t>
  </si>
  <si>
    <t>19-04-2017</t>
  </si>
  <si>
    <t>19-05-2017</t>
  </si>
  <si>
    <t>19-06-2017</t>
  </si>
  <si>
    <t>19-07-2017</t>
  </si>
  <si>
    <t>19-08-2017</t>
  </si>
  <si>
    <t>19-09-2017</t>
  </si>
  <si>
    <t>19-10-2017</t>
  </si>
  <si>
    <t>19-11-2017</t>
  </si>
  <si>
    <t>19-12-2017</t>
  </si>
  <si>
    <t>22-01-2017</t>
  </si>
  <si>
    <t>22-11-2017</t>
  </si>
  <si>
    <t>19-01-2017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</si>
</sst>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64" formatCode="#,###,##0"/>
    <numFmt numFmtId="165" formatCode="_ * #,##0.000_ ;_ * \-#,##0.000_ ;_ * &quot;-&quot;_ ;_ @_ "/>
    <numFmt numFmtId="166" formatCode="General_)"/>
  </numFmts>
  <fonts count="25" x14ac:knownFonts="1">
    <font>
      <sz val="11"/>
      <color theme="1"/>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8"/>
      <name val="Arial"/>
      <family val="2"/>
    </font>
    <font>
      <sz val="8"/>
      <name val="Arial"/>
      <family val="2"/>
    </font>
    <font>
      <sz val="10"/>
      <name val="Arial"/>
      <family val="2"/>
    </font>
    <font>
      <b/>
      <sz val="10"/>
      <color theme="0"/>
      <name val="Calibri"/>
      <family val="2"/>
      <scheme val="minor"/>
    </font>
    <font>
      <sz val="11"/>
      <color theme="1"/>
      <name val="Calibri"/>
      <family val="2"/>
      <scheme val="minor"/>
    </font>
    <font>
      <sz val="10"/>
      <name val="MS Sans Serif"/>
      <family val="2"/>
    </font>
    <font>
      <sz val="11"/>
      <name val="Arial"/>
      <family val="2"/>
    </font>
    <font>
      <b/>
      <sz val="11"/>
      <color theme="0"/>
      <name val="Calibri"/>
      <family val="2"/>
      <scheme val="minor"/>
    </font>
    <font>
      <sz val="10"/>
      <color theme="0"/>
      <name val="Calibri"/>
      <family val="2"/>
      <scheme val="minor"/>
    </font>
    <font>
      <i/>
      <sz val="8"/>
      <color theme="1"/>
      <name val="Calibri"/>
      <family val="2"/>
      <scheme val="minor"/>
    </font>
    <font>
      <sz val="10"/>
      <name val="Calibri"/>
      <family val="2"/>
      <scheme val="minor"/>
    </font>
    <font>
      <sz val="11"/>
      <name val="Calibri"/>
      <family val="2"/>
      <scheme val="minor"/>
    </font>
    <font>
      <b/>
      <sz val="11"/>
      <name val="Calibri"/>
      <family val="2"/>
      <scheme val="minor"/>
    </font>
    <font>
      <b/>
      <sz val="11"/>
      <color indexed="8"/>
      <name val="Calibri"/>
      <family val="2"/>
    </font>
    <font>
      <sz val="11"/>
      <name val="Calibri"/>
      <family val="2"/>
    </font>
    <font>
      <b/>
      <sz val="11"/>
      <name val="Calibri"/>
      <family val="2"/>
    </font>
    <font>
      <b/>
      <sz val="11"/>
      <color indexed="10"/>
      <name val="Calibri"/>
      <family val="2"/>
      <scheme val="minor"/>
    </font>
    <font>
      <sz val="11"/>
      <color theme="0"/>
      <name val="Calibri"/>
      <family val="2"/>
      <scheme val="minor"/>
    </font>
    <font>
      <b/>
      <sz val="14"/>
      <color theme="0"/>
      <name val="Calibri"/>
      <family val="2"/>
      <scheme val="minor"/>
    </font>
    <font>
      <sz val="8"/>
      <name val="Calibri"/>
      <family val="2"/>
      <scheme val="minor"/>
    </font>
    <font>
      <sz val="10"/>
      <name val="Courier"/>
      <family val="3"/>
    </font>
  </fonts>
  <fills count="5">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theme="3"/>
      </right>
      <top style="medium">
        <color indexed="64"/>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style="medium">
        <color indexed="64"/>
      </left>
      <right/>
      <top style="medium">
        <color theme="3"/>
      </top>
      <bottom/>
      <diagonal/>
    </border>
    <border>
      <left/>
      <right style="medium">
        <color indexed="64"/>
      </right>
      <top style="medium">
        <color theme="3"/>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indexed="64"/>
      </left>
      <right style="thin">
        <color indexed="64"/>
      </right>
      <top style="thin">
        <color indexed="64"/>
      </top>
      <bottom/>
      <diagonal/>
    </border>
    <border>
      <left/>
      <right/>
      <top/>
      <bottom style="medium">
        <color indexed="64"/>
      </bottom>
      <diagonal/>
    </border>
    <border>
      <left/>
      <right style="medium">
        <color theme="3"/>
      </right>
      <top/>
      <bottom style="medium">
        <color theme="3"/>
      </bottom>
      <diagonal/>
    </border>
    <border>
      <left style="thin">
        <color indexed="64"/>
      </left>
      <right/>
      <top/>
      <bottom/>
      <diagonal/>
    </border>
    <border>
      <left style="thin">
        <color theme="3"/>
      </left>
      <right style="thin">
        <color theme="3"/>
      </right>
      <top style="thin">
        <color theme="3"/>
      </top>
      <bottom style="thin">
        <color theme="3"/>
      </bottom>
      <diagonal/>
    </border>
    <border>
      <left style="medium">
        <color theme="3"/>
      </left>
      <right/>
      <top/>
      <bottom/>
      <diagonal/>
    </border>
  </borders>
  <cellStyleXfs count="55">
    <xf numFmtId="0" fontId="0" fillId="0" borderId="0"/>
    <xf numFmtId="16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 fillId="0" borderId="0"/>
    <xf numFmtId="0" fontId="9"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8" fillId="0" borderId="0" applyFont="0" applyFill="0" applyBorder="0" applyAlignment="0" applyProtection="0"/>
    <xf numFmtId="166" fontId="24" fillId="0" borderId="0"/>
  </cellStyleXfs>
  <cellXfs count="91">
    <xf numFmtId="0" fontId="0" fillId="0" borderId="0" xfId="0"/>
    <xf numFmtId="0" fontId="1"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wrapText="1"/>
    </xf>
    <xf numFmtId="0" fontId="5" fillId="0" borderId="1" xfId="0" applyFont="1" applyBorder="1"/>
    <xf numFmtId="0" fontId="0" fillId="3" borderId="0" xfId="0" applyFill="1"/>
    <xf numFmtId="0" fontId="4" fillId="0" borderId="0" xfId="0" applyFont="1" applyAlignment="1">
      <alignment horizontal="left" vertical="top" wrapText="1"/>
    </xf>
    <xf numFmtId="0" fontId="1" fillId="3" borderId="0" xfId="0" applyFont="1" applyFill="1"/>
    <xf numFmtId="0" fontId="5" fillId="0" borderId="0" xfId="0" applyFont="1" applyAlignment="1">
      <alignment wrapText="1"/>
    </xf>
    <xf numFmtId="0" fontId="0" fillId="0" borderId="0" xfId="0" applyAlignment="1">
      <alignment wrapText="1"/>
    </xf>
    <xf numFmtId="0" fontId="0" fillId="0" borderId="1" xfId="0" applyBorder="1"/>
    <xf numFmtId="0" fontId="1" fillId="3" borderId="1" xfId="0" applyFont="1" applyFill="1" applyBorder="1"/>
    <xf numFmtId="1" fontId="10" fillId="0" borderId="1" xfId="11" applyNumberFormat="1" applyFont="1" applyBorder="1" applyAlignment="1">
      <alignment horizontal="left" vertical="center"/>
    </xf>
    <xf numFmtId="0" fontId="1" fillId="0" borderId="0" xfId="0" applyFont="1" applyAlignment="1">
      <alignment horizontal="left" vertical="top"/>
    </xf>
    <xf numFmtId="0" fontId="1" fillId="3" borderId="0" xfId="0" applyFont="1" applyFill="1" applyAlignment="1">
      <alignment horizontal="left" vertical="top"/>
    </xf>
    <xf numFmtId="0" fontId="7" fillId="2" borderId="2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0" xfId="0" applyFont="1"/>
    <xf numFmtId="0" fontId="7" fillId="4" borderId="1"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1" fillId="0" borderId="0" xfId="0" applyFont="1" applyFill="1" applyBorder="1" applyAlignment="1">
      <alignment horizontal="left" vertical="top" wrapText="1"/>
    </xf>
    <xf numFmtId="0" fontId="1" fillId="0" borderId="0" xfId="0" applyFont="1" applyFill="1"/>
    <xf numFmtId="0" fontId="2" fillId="0" borderId="23" xfId="0" applyFont="1" applyBorder="1" applyAlignment="1">
      <alignment horizontal="left" vertical="top"/>
    </xf>
    <xf numFmtId="0" fontId="2" fillId="0" borderId="0" xfId="0" applyFont="1" applyBorder="1" applyAlignment="1">
      <alignment horizontal="left" vertical="top"/>
    </xf>
    <xf numFmtId="0" fontId="12" fillId="3" borderId="25" xfId="0" applyFont="1" applyFill="1" applyBorder="1" applyAlignment="1">
      <alignment horizontal="center" vertical="center" wrapText="1"/>
    </xf>
    <xf numFmtId="0" fontId="12" fillId="3" borderId="0" xfId="0" applyFont="1" applyFill="1" applyBorder="1" applyAlignment="1">
      <alignment horizontal="left" vertical="top"/>
    </xf>
    <xf numFmtId="0" fontId="12" fillId="2" borderId="24" xfId="0" applyFont="1" applyFill="1" applyBorder="1" applyAlignment="1">
      <alignment horizontal="left" vertical="center" wrapText="1"/>
    </xf>
    <xf numFmtId="0" fontId="12" fillId="2" borderId="24" xfId="0" applyFont="1" applyFill="1" applyBorder="1" applyAlignment="1">
      <alignment vertical="center" wrapText="1"/>
    </xf>
    <xf numFmtId="0" fontId="7" fillId="2" borderId="15" xfId="0" applyFont="1" applyFill="1" applyBorder="1" applyAlignment="1">
      <alignment vertical="center" wrapText="1"/>
    </xf>
    <xf numFmtId="165" fontId="0" fillId="0" borderId="1" xfId="53" applyNumberFormat="1" applyFont="1" applyBorder="1" applyAlignment="1">
      <alignment horizontal="center"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1" fillId="3" borderId="0" xfId="0" applyFont="1" applyFill="1" applyBorder="1"/>
    <xf numFmtId="14" fontId="1" fillId="0" borderId="0" xfId="0" applyNumberFormat="1" applyFont="1" applyBorder="1"/>
    <xf numFmtId="0" fontId="1" fillId="0" borderId="0" xfId="0" applyFont="1" applyBorder="1"/>
    <xf numFmtId="1" fontId="1" fillId="0" borderId="0" xfId="0" applyNumberFormat="1" applyFont="1" applyBorder="1"/>
    <xf numFmtId="0" fontId="1" fillId="3" borderId="1" xfId="0" applyFont="1" applyFill="1" applyBorder="1" applyAlignment="1">
      <alignment horizontal="center" vertical="center"/>
    </xf>
    <xf numFmtId="14" fontId="1" fillId="3" borderId="1" xfId="0" applyNumberFormat="1" applyFont="1" applyFill="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4" fontId="1" fillId="0" borderId="1" xfId="0" applyNumberFormat="1" applyFont="1" applyBorder="1" applyAlignment="1">
      <alignment horizontal="center" vertical="center"/>
    </xf>
    <xf numFmtId="0" fontId="0" fillId="3" borderId="1" xfId="0" applyFill="1" applyBorder="1" applyAlignment="1">
      <alignment horizontal="center" vertical="top"/>
    </xf>
    <xf numFmtId="0" fontId="7" fillId="2" borderId="1" xfId="0" applyFont="1" applyFill="1" applyBorder="1" applyAlignment="1">
      <alignment horizontal="center" vertical="center" wrapText="1"/>
    </xf>
    <xf numFmtId="0" fontId="0" fillId="3" borderId="1" xfId="0" applyFill="1" applyBorder="1"/>
    <xf numFmtId="0" fontId="0" fillId="0" borderId="1" xfId="0" applyBorder="1" applyAlignment="1">
      <alignment horizontal="center"/>
    </xf>
    <xf numFmtId="2" fontId="1" fillId="0" borderId="0" xfId="0" applyNumberFormat="1" applyFont="1"/>
    <xf numFmtId="0" fontId="1" fillId="0" borderId="1" xfId="0" applyFont="1" applyFill="1" applyBorder="1" applyAlignment="1">
      <alignment horizontal="center" vertical="center"/>
    </xf>
    <xf numFmtId="2" fontId="1" fillId="3" borderId="0" xfId="0" applyNumberFormat="1" applyFont="1" applyFill="1"/>
    <xf numFmtId="2" fontId="1" fillId="0" borderId="1" xfId="0" applyNumberFormat="1" applyFont="1" applyFill="1" applyBorder="1" applyAlignment="1">
      <alignment horizontal="center" vertical="center"/>
    </xf>
    <xf numFmtId="14" fontId="14" fillId="0" borderId="1" xfId="54" applyNumberFormat="1" applyFont="1" applyBorder="1" applyAlignment="1">
      <alignment horizontal="center" vertical="center"/>
    </xf>
    <xf numFmtId="2" fontId="14" fillId="0" borderId="1" xfId="0" applyNumberFormat="1" applyFont="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1" xfId="0" applyFont="1" applyFill="1" applyBorder="1" applyAlignment="1">
      <alignment horizontal="center" vertical="center"/>
    </xf>
    <xf numFmtId="0" fontId="15" fillId="0" borderId="12" xfId="0" applyFont="1" applyBorder="1" applyAlignment="1">
      <alignment horizontal="left" vertical="top" wrapText="1"/>
    </xf>
    <xf numFmtId="0" fontId="0" fillId="0" borderId="13" xfId="0" applyFont="1" applyBorder="1" applyAlignment="1">
      <alignment horizontal="left" vertical="top"/>
    </xf>
    <xf numFmtId="0" fontId="0" fillId="0" borderId="14" xfId="0" applyFont="1" applyBorder="1" applyAlignment="1">
      <alignment horizontal="left" vertical="top"/>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0" fillId="0" borderId="21" xfId="0" applyFont="1" applyBorder="1" applyAlignment="1">
      <alignment horizontal="center"/>
    </xf>
    <xf numFmtId="0" fontId="11" fillId="2" borderId="5" xfId="0" applyFont="1" applyFill="1" applyBorder="1" applyAlignment="1">
      <alignment horizontal="center" vertical="center"/>
    </xf>
    <xf numFmtId="0" fontId="11" fillId="2" borderId="7" xfId="0" applyFont="1" applyFill="1" applyBorder="1" applyAlignment="1">
      <alignment horizontal="center" vertical="center"/>
    </xf>
    <xf numFmtId="0" fontId="15" fillId="0" borderId="8" xfId="0" applyFont="1" applyBorder="1" applyAlignment="1">
      <alignment horizontal="left" vertical="top" wrapText="1"/>
    </xf>
    <xf numFmtId="0" fontId="15" fillId="0" borderId="9" xfId="0" applyFont="1" applyBorder="1" applyAlignment="1">
      <alignment horizontal="left" vertical="top"/>
    </xf>
    <xf numFmtId="0" fontId="15" fillId="0" borderId="22" xfId="0" applyFont="1" applyBorder="1" applyAlignment="1">
      <alignment horizontal="left" vertical="top"/>
    </xf>
    <xf numFmtId="0" fontId="7" fillId="2" borderId="18"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14" fillId="3" borderId="18" xfId="0" applyFont="1" applyFill="1" applyBorder="1" applyAlignment="1">
      <alignment horizontal="left" vertical="top" wrapText="1"/>
    </xf>
    <xf numFmtId="0" fontId="14" fillId="3" borderId="18" xfId="0" applyFont="1" applyFill="1" applyBorder="1" applyAlignment="1">
      <alignment horizontal="left" vertical="top"/>
    </xf>
    <xf numFmtId="0" fontId="14" fillId="3" borderId="19" xfId="0" applyFont="1" applyFill="1" applyBorder="1" applyAlignment="1">
      <alignment horizontal="left" vertical="top"/>
    </xf>
    <xf numFmtId="0" fontId="11" fillId="2" borderId="24" xfId="0" applyFont="1" applyFill="1" applyBorder="1" applyAlignment="1">
      <alignment horizontal="center" vertical="center"/>
    </xf>
    <xf numFmtId="0" fontId="1" fillId="0" borderId="24" xfId="0" applyFont="1" applyBorder="1" applyAlignment="1">
      <alignment horizontal="center" vertical="center" wrapText="1"/>
    </xf>
    <xf numFmtId="0" fontId="3" fillId="0" borderId="24" xfId="0" applyFont="1" applyBorder="1" applyAlignment="1">
      <alignment horizontal="center" vertical="center"/>
    </xf>
    <xf numFmtId="0" fontId="1" fillId="0" borderId="24"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22" fillId="2" borderId="24" xfId="0" applyFont="1" applyFill="1" applyBorder="1" applyAlignment="1">
      <alignment horizontal="center" vertical="center"/>
    </xf>
    <xf numFmtId="0" fontId="0" fillId="0" borderId="24" xfId="0" applyBorder="1" applyAlignment="1">
      <alignment horizontal="left" vertical="top"/>
    </xf>
    <xf numFmtId="0" fontId="2" fillId="0" borderId="1" xfId="0" applyFont="1" applyBorder="1" applyAlignment="1">
      <alignment horizontal="left" vertical="top"/>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 fillId="0" borderId="1" xfId="0" applyFont="1" applyBorder="1" applyAlignment="1">
      <alignment horizontal="left" vertical="top" wrapText="1"/>
    </xf>
    <xf numFmtId="0" fontId="7" fillId="2" borderId="1" xfId="0" applyFont="1" applyFill="1" applyBorder="1" applyAlignment="1">
      <alignment horizontal="left" vertical="center" wrapText="1"/>
    </xf>
    <xf numFmtId="0" fontId="1" fillId="3" borderId="1" xfId="0" applyFont="1" applyFill="1" applyBorder="1" applyAlignment="1">
      <alignment horizontal="left" vertical="top" wrapText="1"/>
    </xf>
    <xf numFmtId="0" fontId="7" fillId="2" borderId="1" xfId="0" applyFont="1" applyFill="1" applyBorder="1" applyAlignment="1">
      <alignment horizontal="center" vertical="center" wrapText="1"/>
    </xf>
  </cellXfs>
  <cellStyles count="55">
    <cellStyle name="Millares [0]" xfId="53" builtinId="6"/>
    <cellStyle name="Millares 4" xfId="1" xr:uid="{00000000-0005-0000-0000-000001000000}"/>
    <cellStyle name="Normal" xfId="0" builtinId="0"/>
    <cellStyle name="Normal 10" xfId="2" xr:uid="{00000000-0005-0000-0000-000003000000}"/>
    <cellStyle name="Normal 11" xfId="3" xr:uid="{00000000-0005-0000-0000-000004000000}"/>
    <cellStyle name="Normal 12" xfId="4" xr:uid="{00000000-0005-0000-0000-000005000000}"/>
    <cellStyle name="Normal 12 16" xfId="5" xr:uid="{00000000-0005-0000-0000-000006000000}"/>
    <cellStyle name="Normal 14" xfId="6" xr:uid="{00000000-0005-0000-0000-000007000000}"/>
    <cellStyle name="Normal 15" xfId="7" xr:uid="{00000000-0005-0000-0000-000008000000}"/>
    <cellStyle name="Normal 15 10" xfId="8" xr:uid="{00000000-0005-0000-0000-000009000000}"/>
    <cellStyle name="Normal 17" xfId="9" xr:uid="{00000000-0005-0000-0000-00000A000000}"/>
    <cellStyle name="Normal 19" xfId="10" xr:uid="{00000000-0005-0000-0000-00000B000000}"/>
    <cellStyle name="Normal 2" xfId="11" xr:uid="{00000000-0005-0000-0000-00000C000000}"/>
    <cellStyle name="Normal 2 10 10" xfId="12" xr:uid="{00000000-0005-0000-0000-00000D000000}"/>
    <cellStyle name="Normal 2 2" xfId="13" xr:uid="{00000000-0005-0000-0000-00000E000000}"/>
    <cellStyle name="Normal 2 2 3" xfId="14" xr:uid="{00000000-0005-0000-0000-00000F000000}"/>
    <cellStyle name="Normal 2 6" xfId="15" xr:uid="{00000000-0005-0000-0000-000010000000}"/>
    <cellStyle name="Normal 22" xfId="16" xr:uid="{00000000-0005-0000-0000-000011000000}"/>
    <cellStyle name="Normal 23" xfId="17" xr:uid="{00000000-0005-0000-0000-000012000000}"/>
    <cellStyle name="Normal 28" xfId="18" xr:uid="{00000000-0005-0000-0000-000013000000}"/>
    <cellStyle name="Normal 3" xfId="19" xr:uid="{00000000-0005-0000-0000-000014000000}"/>
    <cellStyle name="Normal 3 2" xfId="20" xr:uid="{00000000-0005-0000-0000-000015000000}"/>
    <cellStyle name="Normal 31" xfId="21" xr:uid="{00000000-0005-0000-0000-000016000000}"/>
    <cellStyle name="Normal 34" xfId="22" xr:uid="{00000000-0005-0000-0000-000017000000}"/>
    <cellStyle name="Normal 37" xfId="23" xr:uid="{00000000-0005-0000-0000-000018000000}"/>
    <cellStyle name="Normal 39" xfId="24" xr:uid="{00000000-0005-0000-0000-000019000000}"/>
    <cellStyle name="Normal 4" xfId="25" xr:uid="{00000000-0005-0000-0000-00001A000000}"/>
    <cellStyle name="Normal 4 2 10" xfId="26" xr:uid="{00000000-0005-0000-0000-00001B000000}"/>
    <cellStyle name="Normal 4 43" xfId="27" xr:uid="{00000000-0005-0000-0000-00001C000000}"/>
    <cellStyle name="Normal 43" xfId="28" xr:uid="{00000000-0005-0000-0000-00001D000000}"/>
    <cellStyle name="Normal 46" xfId="29" xr:uid="{00000000-0005-0000-0000-00001E000000}"/>
    <cellStyle name="Normal 48" xfId="30" xr:uid="{00000000-0005-0000-0000-00001F000000}"/>
    <cellStyle name="Normal 49" xfId="31" xr:uid="{00000000-0005-0000-0000-000020000000}"/>
    <cellStyle name="Normal 5" xfId="32" xr:uid="{00000000-0005-0000-0000-000021000000}"/>
    <cellStyle name="Normal 5 10" xfId="33" xr:uid="{00000000-0005-0000-0000-000022000000}"/>
    <cellStyle name="Normal 50" xfId="34" xr:uid="{00000000-0005-0000-0000-000023000000}"/>
    <cellStyle name="Normal 52" xfId="35" xr:uid="{00000000-0005-0000-0000-000024000000}"/>
    <cellStyle name="Normal 53" xfId="36" xr:uid="{00000000-0005-0000-0000-000025000000}"/>
    <cellStyle name="Normal 54" xfId="37" xr:uid="{00000000-0005-0000-0000-000026000000}"/>
    <cellStyle name="Normal 55" xfId="38" xr:uid="{00000000-0005-0000-0000-000027000000}"/>
    <cellStyle name="Normal 56" xfId="39" xr:uid="{00000000-0005-0000-0000-000028000000}"/>
    <cellStyle name="Normal 57" xfId="40" xr:uid="{00000000-0005-0000-0000-000029000000}"/>
    <cellStyle name="Normal 58" xfId="41" xr:uid="{00000000-0005-0000-0000-00002A000000}"/>
    <cellStyle name="Normal 59" xfId="42" xr:uid="{00000000-0005-0000-0000-00002B000000}"/>
    <cellStyle name="Normal 6" xfId="43" xr:uid="{00000000-0005-0000-0000-00002C000000}"/>
    <cellStyle name="Normal 60" xfId="44" xr:uid="{00000000-0005-0000-0000-00002D000000}"/>
    <cellStyle name="Normal 62" xfId="45" xr:uid="{00000000-0005-0000-0000-00002E000000}"/>
    <cellStyle name="Normal 63" xfId="46" xr:uid="{00000000-0005-0000-0000-00002F000000}"/>
    <cellStyle name="Normal 64" xfId="47" xr:uid="{00000000-0005-0000-0000-000030000000}"/>
    <cellStyle name="Normal 65" xfId="48" xr:uid="{00000000-0005-0000-0000-000031000000}"/>
    <cellStyle name="Normal 66" xfId="49" xr:uid="{00000000-0005-0000-0000-000032000000}"/>
    <cellStyle name="Normal 7 4" xfId="50" xr:uid="{00000000-0005-0000-0000-000033000000}"/>
    <cellStyle name="Normal 8 3" xfId="51" xr:uid="{00000000-0005-0000-0000-000034000000}"/>
    <cellStyle name="Normal 9 3" xfId="52" xr:uid="{00000000-0005-0000-0000-000035000000}"/>
    <cellStyle name="Normal_MON1024" xfId="54" xr:uid="{45AC635C-E888-7A4C-B225-9CBB847AAA62}"/>
  </cellStyles>
  <dxfs count="0"/>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johnson/Ecos%20Chile%20Dropbox/Te&#769;cnica/Proyectos/PROYECTOS%20ABIERTOS/PROY-084-SQM-2017/Te&#769;cnica/Revisio&#769;n%20informes%20seguimiento/PSAH/Informe%2025/Info%20SQM/Caudales/Extraccio&#769;n%20Pozos%20de%20Agu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mo Acumulado 2013-2018"/>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48563"/>
  <sheetViews>
    <sheetView zoomScaleNormal="100" workbookViewId="0"/>
  </sheetViews>
  <sheetFormatPr baseColWidth="10" defaultColWidth="0" defaultRowHeight="15" zeroHeight="1" x14ac:dyDescent="0.25"/>
  <cols>
    <col min="1" max="8" width="11.42578125" style="18" customWidth="1"/>
    <col min="9" max="9" width="64" style="18" customWidth="1"/>
    <col min="10" max="16384" width="11.42578125" style="18" hidden="1"/>
  </cols>
  <sheetData>
    <row r="1" spans="1:9" ht="15.75" thickBot="1" x14ac:dyDescent="0.3">
      <c r="A1" s="18" t="s">
        <v>502</v>
      </c>
      <c r="B1" s="65"/>
      <c r="C1" s="65"/>
      <c r="D1" s="65"/>
      <c r="E1" s="65"/>
      <c r="F1" s="65"/>
      <c r="G1" s="65"/>
      <c r="H1" s="65"/>
      <c r="I1" s="65"/>
    </row>
    <row r="2" spans="1:9" ht="15.75" thickBot="1" x14ac:dyDescent="0.3">
      <c r="A2" s="53" t="s">
        <v>354</v>
      </c>
      <c r="B2" s="54"/>
      <c r="C2" s="54"/>
      <c r="D2" s="54"/>
      <c r="E2" s="54"/>
      <c r="F2" s="54"/>
      <c r="G2" s="54"/>
      <c r="H2" s="54"/>
      <c r="I2" s="55"/>
    </row>
    <row r="3" spans="1:9" ht="230.25" customHeight="1" thickBot="1" x14ac:dyDescent="0.3">
      <c r="A3" s="62" t="s">
        <v>530</v>
      </c>
      <c r="B3" s="63"/>
      <c r="C3" s="63"/>
      <c r="D3" s="63"/>
      <c r="E3" s="63"/>
      <c r="F3" s="63"/>
      <c r="G3" s="63"/>
      <c r="H3" s="63"/>
      <c r="I3" s="64"/>
    </row>
    <row r="4" spans="1:9" ht="15.75" customHeight="1" x14ac:dyDescent="0.25">
      <c r="A4" s="66" t="s">
        <v>503</v>
      </c>
      <c r="B4" s="57"/>
      <c r="C4" s="57"/>
      <c r="D4" s="57"/>
      <c r="E4" s="57"/>
      <c r="F4" s="57"/>
      <c r="G4" s="57"/>
      <c r="H4" s="57"/>
      <c r="I4" s="67"/>
    </row>
    <row r="5" spans="1:9" ht="99.75" customHeight="1" thickBot="1" x14ac:dyDescent="0.3">
      <c r="A5" s="68" t="s">
        <v>523</v>
      </c>
      <c r="B5" s="69"/>
      <c r="C5" s="69"/>
      <c r="D5" s="69"/>
      <c r="E5" s="69"/>
      <c r="F5" s="69"/>
      <c r="G5" s="69"/>
      <c r="H5" s="69"/>
      <c r="I5" s="70"/>
    </row>
    <row r="6" spans="1:9" ht="15.75" thickBot="1" x14ac:dyDescent="0.3">
      <c r="A6" s="56" t="s">
        <v>506</v>
      </c>
      <c r="B6" s="57"/>
      <c r="C6" s="57"/>
      <c r="D6" s="57"/>
      <c r="E6" s="57"/>
      <c r="F6" s="57"/>
      <c r="G6" s="57"/>
      <c r="H6" s="57"/>
      <c r="I6" s="58"/>
    </row>
    <row r="7" spans="1:9" ht="78.75" customHeight="1" thickBot="1" x14ac:dyDescent="0.3">
      <c r="A7" s="59" t="s">
        <v>507</v>
      </c>
      <c r="B7" s="60"/>
      <c r="C7" s="60"/>
      <c r="D7" s="60"/>
      <c r="E7" s="60"/>
      <c r="F7" s="60"/>
      <c r="G7" s="60"/>
      <c r="H7" s="60"/>
      <c r="I7" s="61"/>
    </row>
    <row r="1048561" hidden="1" x14ac:dyDescent="0.25"/>
    <row r="1048562" hidden="1" x14ac:dyDescent="0.25"/>
    <row r="1048563" hidden="1" x14ac:dyDescent="0.25"/>
  </sheetData>
  <mergeCells count="7">
    <mergeCell ref="A2:I2"/>
    <mergeCell ref="A6:I6"/>
    <mergeCell ref="A7:I7"/>
    <mergeCell ref="A3:I3"/>
    <mergeCell ref="B1:I1"/>
    <mergeCell ref="A4:I4"/>
    <mergeCell ref="A5:I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A129"/>
  <sheetViews>
    <sheetView topLeftCell="A2" workbookViewId="0">
      <selection activeCell="H10" sqref="H10"/>
    </sheetView>
  </sheetViews>
  <sheetFormatPr baseColWidth="10" defaultRowHeight="15" x14ac:dyDescent="0.25"/>
  <sheetData>
    <row r="1" spans="1:53" ht="22.5" x14ac:dyDescent="0.25">
      <c r="A1" s="2" t="s">
        <v>2</v>
      </c>
    </row>
    <row r="2" spans="1:53" ht="15" customHeight="1" x14ac:dyDescent="0.25">
      <c r="A2" s="3" t="s">
        <v>3</v>
      </c>
      <c r="B2" s="4" t="s">
        <v>4</v>
      </c>
      <c r="C2" s="4" t="s">
        <v>5</v>
      </c>
      <c r="D2" s="4" t="s">
        <v>6</v>
      </c>
      <c r="E2" s="4" t="s">
        <v>7</v>
      </c>
    </row>
    <row r="3" spans="1:53" ht="15" customHeight="1" x14ac:dyDescent="0.25">
      <c r="A3" s="3" t="s">
        <v>528</v>
      </c>
      <c r="B3" s="4" t="s">
        <v>8</v>
      </c>
      <c r="C3" s="4" t="s">
        <v>9</v>
      </c>
      <c r="D3" s="4" t="s">
        <v>10</v>
      </c>
      <c r="E3" s="4" t="s">
        <v>11</v>
      </c>
      <c r="F3" s="4" t="s">
        <v>12</v>
      </c>
      <c r="G3" s="4" t="s">
        <v>13</v>
      </c>
      <c r="H3" s="4" t="s">
        <v>14</v>
      </c>
    </row>
    <row r="4" spans="1:53" ht="23.25" x14ac:dyDescent="0.25">
      <c r="A4" s="3" t="s">
        <v>15</v>
      </c>
      <c r="B4" s="4" t="s">
        <v>15</v>
      </c>
      <c r="C4" s="4" t="s">
        <v>16</v>
      </c>
      <c r="D4" s="4" t="s">
        <v>17</v>
      </c>
      <c r="E4" s="4" t="s">
        <v>18</v>
      </c>
      <c r="F4" s="4" t="s">
        <v>19</v>
      </c>
      <c r="G4" s="4" t="s">
        <v>20</v>
      </c>
      <c r="H4" s="4" t="s">
        <v>21</v>
      </c>
      <c r="I4" s="4" t="s">
        <v>22</v>
      </c>
      <c r="J4" s="4" t="s">
        <v>23</v>
      </c>
    </row>
    <row r="5" spans="1:53" ht="23.25" x14ac:dyDescent="0.25">
      <c r="A5" s="3" t="s">
        <v>24</v>
      </c>
      <c r="B5" s="4" t="s">
        <v>25</v>
      </c>
      <c r="C5" s="4" t="s">
        <v>26</v>
      </c>
      <c r="D5" s="4" t="s">
        <v>27</v>
      </c>
      <c r="E5" s="4" t="s">
        <v>28</v>
      </c>
      <c r="F5" s="4" t="s">
        <v>29</v>
      </c>
      <c r="G5" s="4" t="s">
        <v>30</v>
      </c>
      <c r="H5" s="4" t="s">
        <v>31</v>
      </c>
      <c r="I5" s="4" t="s">
        <v>32</v>
      </c>
      <c r="J5" s="4" t="s">
        <v>33</v>
      </c>
    </row>
    <row r="6" spans="1:53" ht="15" customHeight="1" x14ac:dyDescent="0.25">
      <c r="A6" s="3" t="s">
        <v>34</v>
      </c>
      <c r="B6" s="4" t="s">
        <v>35</v>
      </c>
      <c r="C6" s="4" t="s">
        <v>34</v>
      </c>
      <c r="D6" s="4" t="s">
        <v>36</v>
      </c>
      <c r="E6" s="4" t="s">
        <v>37</v>
      </c>
      <c r="F6" s="4" t="s">
        <v>38</v>
      </c>
      <c r="G6" s="4" t="s">
        <v>39</v>
      </c>
      <c r="H6" s="4" t="s">
        <v>40</v>
      </c>
      <c r="I6" s="4" t="s">
        <v>41</v>
      </c>
      <c r="J6" s="4" t="s">
        <v>42</v>
      </c>
      <c r="K6" s="4" t="s">
        <v>43</v>
      </c>
      <c r="L6" s="4" t="s">
        <v>44</v>
      </c>
      <c r="M6" s="4" t="s">
        <v>45</v>
      </c>
      <c r="N6" s="4" t="s">
        <v>46</v>
      </c>
      <c r="O6" s="4" t="s">
        <v>47</v>
      </c>
      <c r="P6" s="4" t="s">
        <v>48</v>
      </c>
    </row>
    <row r="7" spans="1:53" ht="23.25" x14ac:dyDescent="0.25">
      <c r="A7" s="3" t="s">
        <v>49</v>
      </c>
      <c r="B7" s="4" t="s">
        <v>49</v>
      </c>
      <c r="C7" s="4" t="s">
        <v>50</v>
      </c>
      <c r="D7" s="4" t="s">
        <v>51</v>
      </c>
      <c r="E7" s="4" t="s">
        <v>52</v>
      </c>
      <c r="F7" s="4" t="s">
        <v>53</v>
      </c>
      <c r="G7" s="4" t="s">
        <v>54</v>
      </c>
      <c r="H7" s="4" t="s">
        <v>55</v>
      </c>
      <c r="I7" s="4" t="s">
        <v>56</v>
      </c>
      <c r="J7" s="4" t="s">
        <v>57</v>
      </c>
      <c r="K7" s="4" t="s">
        <v>58</v>
      </c>
      <c r="L7" s="4" t="s">
        <v>59</v>
      </c>
      <c r="M7" s="4" t="s">
        <v>60</v>
      </c>
      <c r="N7" s="4" t="s">
        <v>61</v>
      </c>
      <c r="O7" s="4" t="s">
        <v>62</v>
      </c>
      <c r="P7" s="4" t="s">
        <v>63</v>
      </c>
      <c r="Q7" s="4" t="s">
        <v>64</v>
      </c>
      <c r="R7" s="4" t="s">
        <v>65</v>
      </c>
      <c r="S7" s="4" t="s">
        <v>66</v>
      </c>
      <c r="T7" s="4" t="s">
        <v>67</v>
      </c>
      <c r="U7" s="4" t="s">
        <v>68</v>
      </c>
      <c r="V7" s="4" t="s">
        <v>69</v>
      </c>
      <c r="W7" s="4" t="s">
        <v>70</v>
      </c>
      <c r="X7" s="4" t="s">
        <v>71</v>
      </c>
      <c r="Y7" s="4" t="s">
        <v>72</v>
      </c>
      <c r="Z7" s="4" t="s">
        <v>73</v>
      </c>
      <c r="AA7" s="4" t="s">
        <v>74</v>
      </c>
      <c r="AB7" s="4" t="s">
        <v>75</v>
      </c>
      <c r="AC7" s="4" t="s">
        <v>76</v>
      </c>
      <c r="AD7" s="4" t="s">
        <v>77</v>
      </c>
      <c r="AE7" s="4" t="s">
        <v>78</v>
      </c>
      <c r="AF7" s="4" t="s">
        <v>79</v>
      </c>
      <c r="AG7" s="4" t="s">
        <v>80</v>
      </c>
      <c r="AH7" s="4" t="s">
        <v>81</v>
      </c>
      <c r="AI7" s="4" t="s">
        <v>82</v>
      </c>
      <c r="AJ7" s="4" t="s">
        <v>83</v>
      </c>
      <c r="AK7" s="4" t="s">
        <v>84</v>
      </c>
      <c r="AL7" s="4" t="s">
        <v>85</v>
      </c>
      <c r="AM7" s="4" t="s">
        <v>86</v>
      </c>
    </row>
    <row r="8" spans="1:53" ht="23.25" customHeight="1" x14ac:dyDescent="0.25">
      <c r="A8" s="3" t="s">
        <v>87</v>
      </c>
      <c r="B8" s="4" t="s">
        <v>88</v>
      </c>
      <c r="C8" s="4" t="s">
        <v>89</v>
      </c>
      <c r="D8" s="4" t="s">
        <v>90</v>
      </c>
      <c r="E8" s="4" t="s">
        <v>91</v>
      </c>
      <c r="F8" s="4" t="s">
        <v>92</v>
      </c>
      <c r="G8" s="4" t="s">
        <v>93</v>
      </c>
      <c r="H8" s="4" t="s">
        <v>94</v>
      </c>
      <c r="I8" s="4" t="s">
        <v>95</v>
      </c>
      <c r="J8" s="4" t="s">
        <v>96</v>
      </c>
      <c r="K8" s="4" t="s">
        <v>97</v>
      </c>
      <c r="L8" s="4" t="s">
        <v>98</v>
      </c>
      <c r="M8" s="4" t="s">
        <v>99</v>
      </c>
      <c r="N8" s="4" t="s">
        <v>100</v>
      </c>
      <c r="O8" s="4" t="s">
        <v>101</v>
      </c>
      <c r="P8" s="4" t="s">
        <v>102</v>
      </c>
      <c r="Q8" s="4" t="s">
        <v>103</v>
      </c>
      <c r="R8" s="4" t="s">
        <v>104</v>
      </c>
      <c r="S8" s="4" t="s">
        <v>105</v>
      </c>
      <c r="T8" s="4" t="s">
        <v>106</v>
      </c>
      <c r="U8" s="4" t="s">
        <v>107</v>
      </c>
      <c r="V8" s="4" t="s">
        <v>108</v>
      </c>
      <c r="W8" s="4" t="s">
        <v>109</v>
      </c>
      <c r="X8" s="4" t="s">
        <v>110</v>
      </c>
      <c r="Y8" s="4" t="s">
        <v>111</v>
      </c>
      <c r="Z8" s="4" t="s">
        <v>112</v>
      </c>
      <c r="AA8" s="4" t="s">
        <v>113</v>
      </c>
      <c r="AB8" s="4" t="s">
        <v>114</v>
      </c>
      <c r="AC8" s="4" t="s">
        <v>115</v>
      </c>
      <c r="AD8" s="4" t="s">
        <v>116</v>
      </c>
      <c r="AE8" s="4" t="s">
        <v>117</v>
      </c>
      <c r="AF8" s="4" t="s">
        <v>118</v>
      </c>
      <c r="AG8" s="4" t="s">
        <v>119</v>
      </c>
      <c r="AH8" s="4" t="s">
        <v>120</v>
      </c>
      <c r="AI8" s="4" t="s">
        <v>121</v>
      </c>
      <c r="AJ8" s="4" t="s">
        <v>122</v>
      </c>
      <c r="AK8" s="4" t="s">
        <v>123</v>
      </c>
      <c r="AL8" s="4" t="s">
        <v>124</v>
      </c>
      <c r="AM8" s="4" t="s">
        <v>125</v>
      </c>
      <c r="AN8" s="4" t="s">
        <v>126</v>
      </c>
      <c r="AO8" s="4" t="s">
        <v>127</v>
      </c>
      <c r="AP8" s="4" t="s">
        <v>128</v>
      </c>
      <c r="AQ8" s="4" t="s">
        <v>129</v>
      </c>
      <c r="AR8" s="4" t="s">
        <v>130</v>
      </c>
      <c r="AS8" s="4" t="s">
        <v>131</v>
      </c>
      <c r="AT8" s="4" t="s">
        <v>132</v>
      </c>
      <c r="AU8" s="4" t="s">
        <v>133</v>
      </c>
      <c r="AV8" s="4" t="s">
        <v>134</v>
      </c>
      <c r="AW8" s="4" t="s">
        <v>135</v>
      </c>
      <c r="AX8" s="4" t="s">
        <v>136</v>
      </c>
      <c r="AY8" s="4" t="s">
        <v>137</v>
      </c>
      <c r="AZ8" s="4" t="s">
        <v>138</v>
      </c>
      <c r="BA8" s="4" t="s">
        <v>139</v>
      </c>
    </row>
    <row r="9" spans="1:53" ht="23.25" customHeight="1" x14ac:dyDescent="0.25">
      <c r="A9" s="3" t="s">
        <v>140</v>
      </c>
      <c r="B9" s="4" t="s">
        <v>141</v>
      </c>
      <c r="C9" s="4" t="s">
        <v>142</v>
      </c>
      <c r="D9" s="4" t="s">
        <v>143</v>
      </c>
      <c r="E9" s="4" t="s">
        <v>144</v>
      </c>
      <c r="F9" s="4" t="s">
        <v>145</v>
      </c>
      <c r="G9" s="4" t="s">
        <v>146</v>
      </c>
      <c r="H9" s="4" t="s">
        <v>147</v>
      </c>
      <c r="I9" s="4" t="s">
        <v>148</v>
      </c>
      <c r="J9" s="4" t="s">
        <v>149</v>
      </c>
      <c r="K9" s="4" t="s">
        <v>150</v>
      </c>
      <c r="L9" s="4" t="s">
        <v>151</v>
      </c>
      <c r="M9" s="4" t="s">
        <v>152</v>
      </c>
      <c r="N9" s="4" t="s">
        <v>153</v>
      </c>
      <c r="O9" s="4" t="s">
        <v>154</v>
      </c>
      <c r="P9" s="4" t="s">
        <v>155</v>
      </c>
      <c r="Q9" s="4" t="s">
        <v>156</v>
      </c>
      <c r="R9" s="4" t="s">
        <v>157</v>
      </c>
      <c r="S9" s="4" t="s">
        <v>158</v>
      </c>
      <c r="T9" s="4" t="s">
        <v>159</v>
      </c>
      <c r="U9" s="4" t="s">
        <v>160</v>
      </c>
      <c r="V9" s="5" t="s">
        <v>161</v>
      </c>
      <c r="W9" s="4" t="s">
        <v>162</v>
      </c>
      <c r="X9" s="4" t="s">
        <v>163</v>
      </c>
      <c r="Y9" s="4" t="s">
        <v>164</v>
      </c>
      <c r="Z9" s="4" t="s">
        <v>165</v>
      </c>
      <c r="AA9" s="4" t="s">
        <v>166</v>
      </c>
      <c r="AB9" s="4" t="s">
        <v>167</v>
      </c>
      <c r="AC9" s="4" t="s">
        <v>168</v>
      </c>
      <c r="AD9" s="4" t="s">
        <v>169</v>
      </c>
      <c r="AE9" s="4" t="s">
        <v>170</v>
      </c>
      <c r="AF9" s="4" t="s">
        <v>171</v>
      </c>
      <c r="AG9" s="4" t="s">
        <v>172</v>
      </c>
      <c r="AH9" s="4" t="s">
        <v>173</v>
      </c>
    </row>
    <row r="10" spans="1:53" ht="23.25" x14ac:dyDescent="0.25">
      <c r="A10" s="3" t="s">
        <v>174</v>
      </c>
      <c r="B10" s="4" t="s">
        <v>175</v>
      </c>
      <c r="C10" s="4" t="s">
        <v>176</v>
      </c>
      <c r="D10" s="4" t="s">
        <v>177</v>
      </c>
      <c r="E10" s="4" t="s">
        <v>178</v>
      </c>
      <c r="F10" s="4" t="s">
        <v>174</v>
      </c>
      <c r="G10" s="4" t="s">
        <v>179</v>
      </c>
      <c r="H10" s="4" t="s">
        <v>180</v>
      </c>
      <c r="I10" s="4" t="s">
        <v>181</v>
      </c>
      <c r="J10" s="4" t="s">
        <v>182</v>
      </c>
      <c r="K10" s="4" t="s">
        <v>183</v>
      </c>
      <c r="L10" s="4" t="s">
        <v>184</v>
      </c>
      <c r="M10" s="4" t="s">
        <v>185</v>
      </c>
      <c r="N10" s="4" t="s">
        <v>186</v>
      </c>
      <c r="O10" s="4" t="s">
        <v>187</v>
      </c>
      <c r="P10" s="4" t="s">
        <v>188</v>
      </c>
      <c r="Q10" s="4" t="s">
        <v>189</v>
      </c>
      <c r="R10" s="4" t="s">
        <v>190</v>
      </c>
      <c r="S10" s="4" t="s">
        <v>191</v>
      </c>
      <c r="T10" s="4" t="s">
        <v>192</v>
      </c>
      <c r="U10" s="4" t="s">
        <v>193</v>
      </c>
      <c r="V10" s="4" t="s">
        <v>194</v>
      </c>
      <c r="W10" s="4" t="s">
        <v>195</v>
      </c>
      <c r="X10" s="4" t="s">
        <v>196</v>
      </c>
      <c r="Y10" s="4" t="s">
        <v>197</v>
      </c>
      <c r="Z10" s="4" t="s">
        <v>198</v>
      </c>
      <c r="AA10" s="4" t="s">
        <v>199</v>
      </c>
      <c r="AB10" s="4" t="s">
        <v>200</v>
      </c>
      <c r="AC10" s="4" t="s">
        <v>201</v>
      </c>
      <c r="AD10" s="4" t="s">
        <v>202</v>
      </c>
      <c r="AE10" s="4" t="s">
        <v>203</v>
      </c>
    </row>
    <row r="11" spans="1:53" x14ac:dyDescent="0.25">
      <c r="A11" s="3" t="s">
        <v>377</v>
      </c>
      <c r="B11" s="4" t="s">
        <v>240</v>
      </c>
      <c r="C11" s="4" t="s">
        <v>251</v>
      </c>
      <c r="D11" s="4" t="s">
        <v>245</v>
      </c>
      <c r="E11" s="4" t="s">
        <v>257</v>
      </c>
      <c r="F11" s="4" t="s">
        <v>241</v>
      </c>
      <c r="G11" s="4" t="s">
        <v>252</v>
      </c>
      <c r="H11" s="4" t="s">
        <v>249</v>
      </c>
      <c r="I11" s="4" t="s">
        <v>246</v>
      </c>
      <c r="J11" s="4" t="s">
        <v>238</v>
      </c>
      <c r="K11" s="4" t="s">
        <v>253</v>
      </c>
      <c r="L11" s="4" t="s">
        <v>256</v>
      </c>
      <c r="M11" s="4" t="s">
        <v>243</v>
      </c>
      <c r="N11" s="4" t="s">
        <v>239</v>
      </c>
      <c r="O11" s="4" t="s">
        <v>250</v>
      </c>
      <c r="P11" s="4" t="s">
        <v>255</v>
      </c>
      <c r="Q11" s="4" t="s">
        <v>247</v>
      </c>
      <c r="R11" s="4" t="s">
        <v>244</v>
      </c>
      <c r="S11" s="4" t="s">
        <v>258</v>
      </c>
      <c r="T11" s="4" t="s">
        <v>254</v>
      </c>
      <c r="U11" s="4" t="s">
        <v>242</v>
      </c>
      <c r="V11" s="4" t="s">
        <v>248</v>
      </c>
      <c r="W11" s="4"/>
      <c r="X11" s="4"/>
      <c r="Y11" s="4"/>
      <c r="Z11" s="4"/>
      <c r="AA11" s="4"/>
      <c r="AB11" s="4"/>
      <c r="AC11" s="4"/>
      <c r="AD11" s="4"/>
      <c r="AE11" s="4"/>
    </row>
    <row r="12" spans="1:53" ht="23.25" x14ac:dyDescent="0.25">
      <c r="A12" s="3" t="s">
        <v>204</v>
      </c>
      <c r="B12" s="4" t="s">
        <v>205</v>
      </c>
      <c r="C12" s="4" t="s">
        <v>206</v>
      </c>
      <c r="D12" s="4" t="s">
        <v>207</v>
      </c>
      <c r="E12" s="4" t="s">
        <v>208</v>
      </c>
      <c r="F12" s="4" t="s">
        <v>209</v>
      </c>
      <c r="G12" s="4" t="s">
        <v>210</v>
      </c>
      <c r="H12" s="4" t="s">
        <v>211</v>
      </c>
      <c r="I12" s="4" t="s">
        <v>212</v>
      </c>
      <c r="J12" s="4" t="s">
        <v>213</v>
      </c>
      <c r="K12" s="4" t="s">
        <v>214</v>
      </c>
      <c r="L12" s="4" t="s">
        <v>215</v>
      </c>
      <c r="M12" s="4" t="s">
        <v>216</v>
      </c>
      <c r="N12" s="4" t="s">
        <v>217</v>
      </c>
      <c r="O12" s="4" t="s">
        <v>218</v>
      </c>
      <c r="P12" s="4" t="s">
        <v>219</v>
      </c>
      <c r="Q12" s="4" t="s">
        <v>220</v>
      </c>
      <c r="R12" s="4" t="s">
        <v>221</v>
      </c>
      <c r="S12" s="4" t="s">
        <v>222</v>
      </c>
      <c r="T12" s="4" t="s">
        <v>223</v>
      </c>
      <c r="U12" s="4" t="s">
        <v>224</v>
      </c>
      <c r="V12" s="4" t="s">
        <v>225</v>
      </c>
      <c r="W12" s="4" t="s">
        <v>226</v>
      </c>
      <c r="X12" s="4" t="s">
        <v>227</v>
      </c>
      <c r="Y12" s="4" t="s">
        <v>228</v>
      </c>
      <c r="Z12" s="4" t="s">
        <v>229</v>
      </c>
      <c r="AA12" s="4" t="s">
        <v>230</v>
      </c>
      <c r="AB12" s="4" t="s">
        <v>231</v>
      </c>
      <c r="AC12" s="4" t="s">
        <v>232</v>
      </c>
      <c r="AD12" s="4" t="s">
        <v>233</v>
      </c>
      <c r="AE12" s="4" t="s">
        <v>234</v>
      </c>
      <c r="AF12" s="4" t="s">
        <v>235</v>
      </c>
      <c r="AG12" s="4" t="s">
        <v>236</v>
      </c>
      <c r="AH12" s="4" t="s">
        <v>237</v>
      </c>
    </row>
    <row r="13" spans="1:53" ht="23.25" x14ac:dyDescent="0.25">
      <c r="A13" s="3" t="s">
        <v>529</v>
      </c>
      <c r="B13" s="4" t="s">
        <v>259</v>
      </c>
      <c r="C13" s="4" t="s">
        <v>260</v>
      </c>
      <c r="D13" s="4" t="s">
        <v>261</v>
      </c>
      <c r="E13" s="4" t="s">
        <v>262</v>
      </c>
      <c r="F13" s="4" t="s">
        <v>263</v>
      </c>
      <c r="G13" s="4" t="s">
        <v>264</v>
      </c>
      <c r="H13" s="4" t="s">
        <v>265</v>
      </c>
      <c r="I13" s="4" t="s">
        <v>266</v>
      </c>
      <c r="J13" s="4" t="s">
        <v>267</v>
      </c>
      <c r="K13" s="4" t="s">
        <v>268</v>
      </c>
      <c r="L13" s="4" t="s">
        <v>269</v>
      </c>
      <c r="M13" s="4" t="s">
        <v>270</v>
      </c>
      <c r="N13" s="4" t="s">
        <v>271</v>
      </c>
      <c r="O13" s="4" t="s">
        <v>272</v>
      </c>
      <c r="P13" s="4" t="s">
        <v>273</v>
      </c>
      <c r="Q13" s="4" t="s">
        <v>274</v>
      </c>
      <c r="R13" s="4" t="s">
        <v>275</v>
      </c>
      <c r="S13" s="4" t="s">
        <v>276</v>
      </c>
      <c r="T13" s="4" t="s">
        <v>277</v>
      </c>
      <c r="U13" s="4" t="s">
        <v>278</v>
      </c>
      <c r="V13" s="4" t="s">
        <v>279</v>
      </c>
      <c r="W13" s="4" t="s">
        <v>280</v>
      </c>
      <c r="X13" s="4" t="s">
        <v>281</v>
      </c>
      <c r="Y13" s="4" t="s">
        <v>282</v>
      </c>
      <c r="Z13" s="4" t="s">
        <v>283</v>
      </c>
      <c r="AA13" s="4" t="s">
        <v>284</v>
      </c>
      <c r="AB13" s="4" t="s">
        <v>285</v>
      </c>
      <c r="AC13" s="4" t="s">
        <v>286</v>
      </c>
      <c r="AD13" s="4" t="s">
        <v>287</v>
      </c>
      <c r="AE13" s="4" t="s">
        <v>288</v>
      </c>
      <c r="AF13" s="4" t="s">
        <v>289</v>
      </c>
      <c r="AG13" s="4" t="s">
        <v>290</v>
      </c>
    </row>
    <row r="14" spans="1:53" ht="15" customHeight="1" x14ac:dyDescent="0.25">
      <c r="A14" s="3" t="s">
        <v>378</v>
      </c>
      <c r="B14" s="4" t="s">
        <v>291</v>
      </c>
      <c r="C14" s="4" t="s">
        <v>292</v>
      </c>
      <c r="D14" s="4" t="s">
        <v>293</v>
      </c>
      <c r="E14" s="4" t="s">
        <v>294</v>
      </c>
      <c r="F14" s="4" t="s">
        <v>295</v>
      </c>
      <c r="G14" s="4" t="s">
        <v>296</v>
      </c>
      <c r="H14" s="4" t="s">
        <v>297</v>
      </c>
      <c r="I14" s="4" t="s">
        <v>298</v>
      </c>
      <c r="J14" s="4" t="s">
        <v>299</v>
      </c>
      <c r="K14" s="4" t="s">
        <v>300</v>
      </c>
      <c r="L14" s="4" t="s">
        <v>301</v>
      </c>
      <c r="M14" s="4" t="s">
        <v>302</v>
      </c>
    </row>
    <row r="15" spans="1:53" ht="23.25" x14ac:dyDescent="0.25">
      <c r="A15" s="3" t="s">
        <v>294</v>
      </c>
      <c r="B15" s="4" t="s">
        <v>303</v>
      </c>
      <c r="C15" s="4" t="s">
        <v>304</v>
      </c>
      <c r="D15" s="4" t="s">
        <v>305</v>
      </c>
      <c r="E15" s="4" t="s">
        <v>306</v>
      </c>
      <c r="F15" s="4" t="s">
        <v>307</v>
      </c>
      <c r="G15" s="4" t="s">
        <v>308</v>
      </c>
      <c r="H15" s="4" t="s">
        <v>309</v>
      </c>
      <c r="I15" s="4" t="s">
        <v>310</v>
      </c>
      <c r="J15" s="4" t="s">
        <v>311</v>
      </c>
      <c r="K15" s="4" t="s">
        <v>312</v>
      </c>
      <c r="L15" s="4" t="s">
        <v>313</v>
      </c>
      <c r="M15" s="4" t="s">
        <v>314</v>
      </c>
      <c r="N15" s="4" t="s">
        <v>315</v>
      </c>
      <c r="O15" s="4" t="s">
        <v>316</v>
      </c>
      <c r="P15" s="4" t="s">
        <v>317</v>
      </c>
      <c r="Q15" s="4" t="s">
        <v>318</v>
      </c>
      <c r="R15" s="4" t="s">
        <v>319</v>
      </c>
      <c r="S15" s="4" t="s">
        <v>320</v>
      </c>
      <c r="T15" s="4" t="s">
        <v>321</v>
      </c>
      <c r="U15" s="4" t="s">
        <v>322</v>
      </c>
      <c r="V15" s="4" t="s">
        <v>323</v>
      </c>
      <c r="W15" s="4" t="s">
        <v>324</v>
      </c>
      <c r="X15" s="4" t="s">
        <v>325</v>
      </c>
      <c r="Y15" s="4" t="s">
        <v>326</v>
      </c>
      <c r="Z15" s="4" t="s">
        <v>327</v>
      </c>
      <c r="AA15" s="4" t="s">
        <v>328</v>
      </c>
      <c r="AB15" s="4" t="s">
        <v>329</v>
      </c>
      <c r="AC15" s="4" t="s">
        <v>330</v>
      </c>
      <c r="AD15" s="4" t="s">
        <v>331</v>
      </c>
      <c r="AE15" s="4" t="s">
        <v>332</v>
      </c>
    </row>
    <row r="16" spans="1:53" ht="15" customHeight="1" x14ac:dyDescent="0.25">
      <c r="A16" s="3" t="s">
        <v>335</v>
      </c>
      <c r="B16" s="4" t="s">
        <v>333</v>
      </c>
      <c r="C16" s="4" t="s">
        <v>334</v>
      </c>
      <c r="D16" s="4" t="s">
        <v>335</v>
      </c>
      <c r="E16" s="4" t="s">
        <v>336</v>
      </c>
      <c r="F16" s="4" t="s">
        <v>337</v>
      </c>
      <c r="G16" s="4" t="s">
        <v>338</v>
      </c>
      <c r="H16" s="4" t="s">
        <v>140</v>
      </c>
      <c r="I16" s="4" t="s">
        <v>339</v>
      </c>
      <c r="J16" s="4" t="s">
        <v>340</v>
      </c>
      <c r="K16" s="4" t="s">
        <v>341</v>
      </c>
    </row>
    <row r="17" spans="1:12" ht="34.5" x14ac:dyDescent="0.25">
      <c r="A17" s="3" t="s">
        <v>342</v>
      </c>
      <c r="B17" s="4" t="s">
        <v>343</v>
      </c>
      <c r="C17" s="4" t="s">
        <v>344</v>
      </c>
      <c r="D17" s="4" t="s">
        <v>345</v>
      </c>
      <c r="E17" s="4" t="s">
        <v>346</v>
      </c>
      <c r="F17" s="4" t="s">
        <v>347</v>
      </c>
      <c r="G17" s="4" t="s">
        <v>348</v>
      </c>
      <c r="H17" s="4" t="s">
        <v>349</v>
      </c>
      <c r="I17" s="4" t="s">
        <v>350</v>
      </c>
      <c r="J17" s="4" t="s">
        <v>351</v>
      </c>
      <c r="K17" s="4" t="s">
        <v>352</v>
      </c>
      <c r="L17" s="4" t="s">
        <v>353</v>
      </c>
    </row>
    <row r="18" spans="1:12" x14ac:dyDescent="0.25">
      <c r="A18" s="7" t="s">
        <v>490</v>
      </c>
      <c r="B18" s="9" t="s">
        <v>491</v>
      </c>
      <c r="C18" s="9"/>
      <c r="D18" s="9"/>
      <c r="E18" s="9"/>
      <c r="F18" s="9"/>
      <c r="G18" s="9"/>
      <c r="H18" s="9"/>
      <c r="I18" s="9"/>
      <c r="J18" s="9"/>
      <c r="K18" s="9"/>
      <c r="L18" s="9"/>
    </row>
    <row r="20" spans="1:12" ht="45.75" x14ac:dyDescent="0.25">
      <c r="A20" s="7" t="s">
        <v>365</v>
      </c>
      <c r="D20" s="7" t="s">
        <v>367</v>
      </c>
      <c r="F20" s="9" t="s">
        <v>373</v>
      </c>
      <c r="H20" s="9" t="s">
        <v>379</v>
      </c>
      <c r="J20" s="9" t="s">
        <v>386</v>
      </c>
      <c r="L20">
        <v>18</v>
      </c>
    </row>
    <row r="21" spans="1:12" ht="45.75" x14ac:dyDescent="0.25">
      <c r="A21" s="7" t="s">
        <v>366</v>
      </c>
      <c r="D21" s="7" t="s">
        <v>368</v>
      </c>
      <c r="F21" s="9" t="s">
        <v>374</v>
      </c>
      <c r="H21" s="9" t="s">
        <v>380</v>
      </c>
      <c r="J21" s="9" t="s">
        <v>381</v>
      </c>
      <c r="L21" s="10">
        <v>19</v>
      </c>
    </row>
    <row r="22" spans="1:12" ht="34.5" x14ac:dyDescent="0.25">
      <c r="A22" s="7" t="s">
        <v>367</v>
      </c>
      <c r="D22" s="7" t="s">
        <v>1</v>
      </c>
      <c r="F22" s="9" t="s">
        <v>375</v>
      </c>
      <c r="J22" s="9" t="s">
        <v>382</v>
      </c>
      <c r="L22" s="9"/>
    </row>
    <row r="23" spans="1:12" ht="45.75" x14ac:dyDescent="0.25">
      <c r="A23" s="7" t="s">
        <v>368</v>
      </c>
      <c r="D23" s="7" t="s">
        <v>369</v>
      </c>
      <c r="F23" s="9" t="s">
        <v>376</v>
      </c>
      <c r="J23" s="9" t="s">
        <v>383</v>
      </c>
      <c r="L23" s="9"/>
    </row>
    <row r="24" spans="1:12" ht="23.25" x14ac:dyDescent="0.25">
      <c r="A24" s="7" t="s">
        <v>1</v>
      </c>
      <c r="D24" s="7" t="s">
        <v>370</v>
      </c>
      <c r="J24" s="9" t="s">
        <v>384</v>
      </c>
      <c r="L24" s="9"/>
    </row>
    <row r="25" spans="1:12" ht="23.25" x14ac:dyDescent="0.25">
      <c r="A25" s="7" t="s">
        <v>369</v>
      </c>
      <c r="D25" s="7" t="s">
        <v>371</v>
      </c>
      <c r="J25" s="9" t="s">
        <v>385</v>
      </c>
    </row>
    <row r="26" spans="1:12" x14ac:dyDescent="0.25">
      <c r="A26" s="7" t="s">
        <v>370</v>
      </c>
      <c r="D26" s="7" t="s">
        <v>372</v>
      </c>
    </row>
    <row r="27" spans="1:12" x14ac:dyDescent="0.25">
      <c r="A27" s="7" t="s">
        <v>371</v>
      </c>
    </row>
    <row r="28" spans="1:12" x14ac:dyDescent="0.25">
      <c r="A28" s="7" t="s">
        <v>372</v>
      </c>
    </row>
    <row r="30" spans="1:12" x14ac:dyDescent="0.25">
      <c r="A30" s="13" t="s">
        <v>387</v>
      </c>
    </row>
    <row r="31" spans="1:12" x14ac:dyDescent="0.25">
      <c r="A31" s="13" t="s">
        <v>388</v>
      </c>
    </row>
    <row r="32" spans="1:12" x14ac:dyDescent="0.25">
      <c r="A32" s="13" t="s">
        <v>389</v>
      </c>
    </row>
    <row r="33" spans="1:1" x14ac:dyDescent="0.25">
      <c r="A33" s="13" t="s">
        <v>390</v>
      </c>
    </row>
    <row r="34" spans="1:1" x14ac:dyDescent="0.25">
      <c r="A34" s="13" t="s">
        <v>391</v>
      </c>
    </row>
    <row r="35" spans="1:1" x14ac:dyDescent="0.25">
      <c r="A35" s="13" t="s">
        <v>392</v>
      </c>
    </row>
    <row r="36" spans="1:1" x14ac:dyDescent="0.25">
      <c r="A36" s="13" t="s">
        <v>393</v>
      </c>
    </row>
    <row r="37" spans="1:1" x14ac:dyDescent="0.25">
      <c r="A37" s="13" t="s">
        <v>394</v>
      </c>
    </row>
    <row r="38" spans="1:1" x14ac:dyDescent="0.25">
      <c r="A38" s="13" t="s">
        <v>395</v>
      </c>
    </row>
    <row r="39" spans="1:1" x14ac:dyDescent="0.25">
      <c r="A39" s="13" t="s">
        <v>396</v>
      </c>
    </row>
    <row r="40" spans="1:1" x14ac:dyDescent="0.25">
      <c r="A40" s="13" t="s">
        <v>397</v>
      </c>
    </row>
    <row r="41" spans="1:1" x14ac:dyDescent="0.25">
      <c r="A41" s="13" t="s">
        <v>398</v>
      </c>
    </row>
    <row r="42" spans="1:1" x14ac:dyDescent="0.25">
      <c r="A42" s="13" t="s">
        <v>399</v>
      </c>
    </row>
    <row r="43" spans="1:1" x14ac:dyDescent="0.25">
      <c r="A43" s="13" t="s">
        <v>400</v>
      </c>
    </row>
    <row r="44" spans="1:1" x14ac:dyDescent="0.25">
      <c r="A44" s="13" t="s">
        <v>401</v>
      </c>
    </row>
    <row r="45" spans="1:1" x14ac:dyDescent="0.25">
      <c r="A45" s="13" t="s">
        <v>402</v>
      </c>
    </row>
    <row r="46" spans="1:1" x14ac:dyDescent="0.25">
      <c r="A46" s="13" t="s">
        <v>403</v>
      </c>
    </row>
    <row r="47" spans="1:1" x14ac:dyDescent="0.25">
      <c r="A47" s="13" t="s">
        <v>404</v>
      </c>
    </row>
    <row r="48" spans="1:1" x14ac:dyDescent="0.25">
      <c r="A48" s="13" t="s">
        <v>405</v>
      </c>
    </row>
    <row r="49" spans="1:1" x14ac:dyDescent="0.25">
      <c r="A49" s="13" t="s">
        <v>406</v>
      </c>
    </row>
    <row r="50" spans="1:1" x14ac:dyDescent="0.25">
      <c r="A50" s="13" t="s">
        <v>407</v>
      </c>
    </row>
    <row r="51" spans="1:1" x14ac:dyDescent="0.25">
      <c r="A51" s="13" t="s">
        <v>408</v>
      </c>
    </row>
    <row r="52" spans="1:1" x14ac:dyDescent="0.25">
      <c r="A52" s="13" t="s">
        <v>409</v>
      </c>
    </row>
    <row r="53" spans="1:1" x14ac:dyDescent="0.25">
      <c r="A53" s="13" t="s">
        <v>410</v>
      </c>
    </row>
    <row r="54" spans="1:1" x14ac:dyDescent="0.25">
      <c r="A54" s="13" t="s">
        <v>411</v>
      </c>
    </row>
    <row r="55" spans="1:1" x14ac:dyDescent="0.25">
      <c r="A55" s="13" t="s">
        <v>412</v>
      </c>
    </row>
    <row r="56" spans="1:1" x14ac:dyDescent="0.25">
      <c r="A56" s="13" t="s">
        <v>413</v>
      </c>
    </row>
    <row r="57" spans="1:1" x14ac:dyDescent="0.25">
      <c r="A57" s="13" t="s">
        <v>414</v>
      </c>
    </row>
    <row r="58" spans="1:1" x14ac:dyDescent="0.25">
      <c r="A58" s="13" t="s">
        <v>415</v>
      </c>
    </row>
    <row r="59" spans="1:1" x14ac:dyDescent="0.25">
      <c r="A59" s="13" t="s">
        <v>416</v>
      </c>
    </row>
    <row r="60" spans="1:1" x14ac:dyDescent="0.25">
      <c r="A60" s="13" t="s">
        <v>417</v>
      </c>
    </row>
    <row r="61" spans="1:1" x14ac:dyDescent="0.25">
      <c r="A61" s="13" t="s">
        <v>418</v>
      </c>
    </row>
    <row r="62" spans="1:1" x14ac:dyDescent="0.25">
      <c r="A62" s="13" t="s">
        <v>419</v>
      </c>
    </row>
    <row r="63" spans="1:1" x14ac:dyDescent="0.25">
      <c r="A63" s="13" t="s">
        <v>420</v>
      </c>
    </row>
    <row r="64" spans="1:1" x14ac:dyDescent="0.25">
      <c r="A64" s="13" t="s">
        <v>421</v>
      </c>
    </row>
    <row r="65" spans="1:1" x14ac:dyDescent="0.25">
      <c r="A65" s="13" t="s">
        <v>422</v>
      </c>
    </row>
    <row r="66" spans="1:1" x14ac:dyDescent="0.25">
      <c r="A66" s="13" t="s">
        <v>423</v>
      </c>
    </row>
    <row r="67" spans="1:1" x14ac:dyDescent="0.25">
      <c r="A67" s="13" t="s">
        <v>424</v>
      </c>
    </row>
    <row r="68" spans="1:1" x14ac:dyDescent="0.25">
      <c r="A68" s="13" t="s">
        <v>425</v>
      </c>
    </row>
    <row r="69" spans="1:1" x14ac:dyDescent="0.25">
      <c r="A69" s="13" t="s">
        <v>426</v>
      </c>
    </row>
    <row r="70" spans="1:1" x14ac:dyDescent="0.25">
      <c r="A70" s="13" t="s">
        <v>427</v>
      </c>
    </row>
    <row r="71" spans="1:1" x14ac:dyDescent="0.25">
      <c r="A71" s="13" t="s">
        <v>428</v>
      </c>
    </row>
    <row r="72" spans="1:1" x14ac:dyDescent="0.25">
      <c r="A72" s="13" t="s">
        <v>429</v>
      </c>
    </row>
    <row r="73" spans="1:1" x14ac:dyDescent="0.25">
      <c r="A73" s="13" t="s">
        <v>430</v>
      </c>
    </row>
    <row r="74" spans="1:1" x14ac:dyDescent="0.25">
      <c r="A74" s="13" t="s">
        <v>431</v>
      </c>
    </row>
    <row r="75" spans="1:1" x14ac:dyDescent="0.25">
      <c r="A75" s="13" t="s">
        <v>432</v>
      </c>
    </row>
    <row r="76" spans="1:1" x14ac:dyDescent="0.25">
      <c r="A76" s="13" t="s">
        <v>433</v>
      </c>
    </row>
    <row r="77" spans="1:1" x14ac:dyDescent="0.25">
      <c r="A77" s="13" t="s">
        <v>434</v>
      </c>
    </row>
    <row r="78" spans="1:1" x14ac:dyDescent="0.25">
      <c r="A78" s="13" t="s">
        <v>435</v>
      </c>
    </row>
    <row r="79" spans="1:1" x14ac:dyDescent="0.25">
      <c r="A79" s="13" t="s">
        <v>436</v>
      </c>
    </row>
    <row r="80" spans="1:1" x14ac:dyDescent="0.25">
      <c r="A80" s="13" t="s">
        <v>437</v>
      </c>
    </row>
    <row r="81" spans="1:1" x14ac:dyDescent="0.25">
      <c r="A81" s="13" t="s">
        <v>438</v>
      </c>
    </row>
    <row r="82" spans="1:1" x14ac:dyDescent="0.25">
      <c r="A82" s="13" t="s">
        <v>439</v>
      </c>
    </row>
    <row r="83" spans="1:1" x14ac:dyDescent="0.25">
      <c r="A83" s="13" t="s">
        <v>440</v>
      </c>
    </row>
    <row r="84" spans="1:1" x14ac:dyDescent="0.25">
      <c r="A84" s="13" t="s">
        <v>441</v>
      </c>
    </row>
    <row r="85" spans="1:1" x14ac:dyDescent="0.25">
      <c r="A85" s="13" t="s">
        <v>442</v>
      </c>
    </row>
    <row r="86" spans="1:1" x14ac:dyDescent="0.25">
      <c r="A86" s="13" t="s">
        <v>443</v>
      </c>
    </row>
    <row r="87" spans="1:1" x14ac:dyDescent="0.25">
      <c r="A87" s="13" t="s">
        <v>444</v>
      </c>
    </row>
    <row r="88" spans="1:1" x14ac:dyDescent="0.25">
      <c r="A88" s="13" t="s">
        <v>445</v>
      </c>
    </row>
    <row r="89" spans="1:1" x14ac:dyDescent="0.25">
      <c r="A89" s="13" t="s">
        <v>446</v>
      </c>
    </row>
    <row r="90" spans="1:1" x14ac:dyDescent="0.25">
      <c r="A90" s="13" t="s">
        <v>447</v>
      </c>
    </row>
    <row r="91" spans="1:1" x14ac:dyDescent="0.25">
      <c r="A91" s="13" t="s">
        <v>448</v>
      </c>
    </row>
    <row r="92" spans="1:1" x14ac:dyDescent="0.25">
      <c r="A92" s="13" t="s">
        <v>449</v>
      </c>
    </row>
    <row r="93" spans="1:1" x14ac:dyDescent="0.25">
      <c r="A93" s="13" t="s">
        <v>450</v>
      </c>
    </row>
    <row r="94" spans="1:1" x14ac:dyDescent="0.25">
      <c r="A94" s="13" t="s">
        <v>451</v>
      </c>
    </row>
    <row r="95" spans="1:1" x14ac:dyDescent="0.25">
      <c r="A95" s="13" t="s">
        <v>452</v>
      </c>
    </row>
    <row r="96" spans="1:1" x14ac:dyDescent="0.25">
      <c r="A96" s="13" t="s">
        <v>453</v>
      </c>
    </row>
    <row r="97" spans="1:1" x14ac:dyDescent="0.25">
      <c r="A97" s="13" t="s">
        <v>454</v>
      </c>
    </row>
    <row r="98" spans="1:1" x14ac:dyDescent="0.25">
      <c r="A98" s="13" t="s">
        <v>455</v>
      </c>
    </row>
    <row r="99" spans="1:1" x14ac:dyDescent="0.25">
      <c r="A99" s="13" t="s">
        <v>456</v>
      </c>
    </row>
    <row r="100" spans="1:1" x14ac:dyDescent="0.25">
      <c r="A100" s="13" t="s">
        <v>457</v>
      </c>
    </row>
    <row r="101" spans="1:1" x14ac:dyDescent="0.25">
      <c r="A101" s="13" t="s">
        <v>458</v>
      </c>
    </row>
    <row r="102" spans="1:1" x14ac:dyDescent="0.25">
      <c r="A102" s="13" t="s">
        <v>459</v>
      </c>
    </row>
    <row r="103" spans="1:1" x14ac:dyDescent="0.25">
      <c r="A103" s="13" t="s">
        <v>460</v>
      </c>
    </row>
    <row r="104" spans="1:1" x14ac:dyDescent="0.25">
      <c r="A104" s="13" t="s">
        <v>461</v>
      </c>
    </row>
    <row r="105" spans="1:1" x14ac:dyDescent="0.25">
      <c r="A105" s="13" t="s">
        <v>462</v>
      </c>
    </row>
    <row r="106" spans="1:1" x14ac:dyDescent="0.25">
      <c r="A106" s="13" t="s">
        <v>463</v>
      </c>
    </row>
    <row r="107" spans="1:1" x14ac:dyDescent="0.25">
      <c r="A107" s="13" t="s">
        <v>464</v>
      </c>
    </row>
    <row r="108" spans="1:1" x14ac:dyDescent="0.25">
      <c r="A108" s="13" t="s">
        <v>465</v>
      </c>
    </row>
    <row r="109" spans="1:1" x14ac:dyDescent="0.25">
      <c r="A109" s="13" t="s">
        <v>466</v>
      </c>
    </row>
    <row r="110" spans="1:1" x14ac:dyDescent="0.25">
      <c r="A110" s="13" t="s">
        <v>467</v>
      </c>
    </row>
    <row r="111" spans="1:1" x14ac:dyDescent="0.25">
      <c r="A111" s="13" t="s">
        <v>468</v>
      </c>
    </row>
    <row r="112" spans="1:1" x14ac:dyDescent="0.25">
      <c r="A112" s="13" t="s">
        <v>469</v>
      </c>
    </row>
    <row r="113" spans="1:1" x14ac:dyDescent="0.25">
      <c r="A113" s="13" t="s">
        <v>470</v>
      </c>
    </row>
    <row r="114" spans="1:1" x14ac:dyDescent="0.25">
      <c r="A114" s="13" t="s">
        <v>471</v>
      </c>
    </row>
    <row r="115" spans="1:1" x14ac:dyDescent="0.25">
      <c r="A115" s="13" t="s">
        <v>472</v>
      </c>
    </row>
    <row r="116" spans="1:1" x14ac:dyDescent="0.25">
      <c r="A116" s="13" t="s">
        <v>473</v>
      </c>
    </row>
    <row r="117" spans="1:1" x14ac:dyDescent="0.25">
      <c r="A117" s="13" t="s">
        <v>474</v>
      </c>
    </row>
    <row r="118" spans="1:1" x14ac:dyDescent="0.25">
      <c r="A118" s="13" t="s">
        <v>475</v>
      </c>
    </row>
    <row r="119" spans="1:1" x14ac:dyDescent="0.25">
      <c r="A119" s="13" t="s">
        <v>476</v>
      </c>
    </row>
    <row r="120" spans="1:1" x14ac:dyDescent="0.25">
      <c r="A120" s="13" t="s">
        <v>477</v>
      </c>
    </row>
    <row r="121" spans="1:1" x14ac:dyDescent="0.25">
      <c r="A121" s="13" t="s">
        <v>478</v>
      </c>
    </row>
    <row r="122" spans="1:1" x14ac:dyDescent="0.25">
      <c r="A122" s="13" t="s">
        <v>479</v>
      </c>
    </row>
    <row r="123" spans="1:1" x14ac:dyDescent="0.25">
      <c r="A123" s="13" t="s">
        <v>480</v>
      </c>
    </row>
    <row r="124" spans="1:1" x14ac:dyDescent="0.25">
      <c r="A124" s="13" t="s">
        <v>481</v>
      </c>
    </row>
    <row r="125" spans="1:1" x14ac:dyDescent="0.25">
      <c r="A125" s="13" t="s">
        <v>482</v>
      </c>
    </row>
    <row r="126" spans="1:1" x14ac:dyDescent="0.25">
      <c r="A126" s="13" t="s">
        <v>483</v>
      </c>
    </row>
    <row r="127" spans="1:1" x14ac:dyDescent="0.25">
      <c r="A127" s="13" t="s">
        <v>484</v>
      </c>
    </row>
    <row r="128" spans="1:1" x14ac:dyDescent="0.25">
      <c r="A128" s="13" t="s">
        <v>485</v>
      </c>
    </row>
    <row r="129" spans="1:1" x14ac:dyDescent="0.25">
      <c r="A129" s="13" t="s">
        <v>486</v>
      </c>
    </row>
  </sheetData>
  <sheetProtection password="ADF8"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workbookViewId="0">
      <selection activeCell="B18" sqref="B18:E18"/>
    </sheetView>
  </sheetViews>
  <sheetFormatPr baseColWidth="10" defaultColWidth="0" defaultRowHeight="12.75" x14ac:dyDescent="0.25"/>
  <cols>
    <col min="1" max="1" width="31" style="14" customWidth="1"/>
    <col min="2" max="4" width="11.42578125" style="14" customWidth="1"/>
    <col min="5" max="5" width="73" style="14" customWidth="1"/>
    <col min="6" max="6" width="29.42578125" style="14" hidden="1" customWidth="1"/>
    <col min="7" max="16384" width="11.42578125" style="14" hidden="1"/>
  </cols>
  <sheetData>
    <row r="1" spans="1:5" ht="15" customHeight="1" x14ac:dyDescent="0.25">
      <c r="A1" s="71" t="s">
        <v>364</v>
      </c>
      <c r="B1" s="73" t="s">
        <v>487</v>
      </c>
      <c r="C1" s="74"/>
      <c r="D1" s="74"/>
      <c r="E1" s="74"/>
    </row>
    <row r="2" spans="1:5" s="15" customFormat="1" ht="101.25" customHeight="1" x14ac:dyDescent="0.25">
      <c r="A2" s="72"/>
      <c r="B2" s="75"/>
      <c r="C2" s="75"/>
      <c r="D2" s="75"/>
      <c r="E2" s="75"/>
    </row>
    <row r="3" spans="1:5" s="15" customFormat="1" x14ac:dyDescent="0.25">
      <c r="A3" s="25"/>
      <c r="B3" s="26"/>
      <c r="C3" s="26"/>
      <c r="D3" s="26"/>
      <c r="E3" s="26"/>
    </row>
    <row r="4" spans="1:5" ht="18.75" x14ac:dyDescent="0.25">
      <c r="A4" s="82" t="s">
        <v>355</v>
      </c>
      <c r="B4" s="82"/>
      <c r="C4" s="82"/>
      <c r="D4" s="82"/>
      <c r="E4" s="82"/>
    </row>
    <row r="5" spans="1:5" ht="15" x14ac:dyDescent="0.25">
      <c r="A5" s="83"/>
      <c r="B5" s="83"/>
      <c r="C5" s="83"/>
      <c r="D5" s="83"/>
      <c r="E5" s="83"/>
    </row>
    <row r="6" spans="1:5" ht="15" x14ac:dyDescent="0.25">
      <c r="A6" s="76" t="s">
        <v>356</v>
      </c>
      <c r="B6" s="76"/>
      <c r="C6" s="76"/>
      <c r="D6" s="76"/>
      <c r="E6" s="76"/>
    </row>
    <row r="7" spans="1:5" x14ac:dyDescent="0.25">
      <c r="A7" s="27" t="s">
        <v>357</v>
      </c>
      <c r="B7" s="77"/>
      <c r="C7" s="77"/>
      <c r="D7" s="77"/>
      <c r="E7" s="77"/>
    </row>
    <row r="8" spans="1:5" ht="15" customHeight="1" x14ac:dyDescent="0.25">
      <c r="A8" s="76" t="s">
        <v>508</v>
      </c>
      <c r="B8" s="76"/>
      <c r="C8" s="76"/>
      <c r="D8" s="76"/>
      <c r="E8" s="76"/>
    </row>
    <row r="9" spans="1:5" ht="15" x14ac:dyDescent="0.25">
      <c r="A9" s="27" t="s">
        <v>358</v>
      </c>
      <c r="B9" s="78">
        <v>1040282</v>
      </c>
      <c r="C9" s="78"/>
      <c r="D9" s="78"/>
      <c r="E9" s="78"/>
    </row>
    <row r="10" spans="1:5" ht="25.5" x14ac:dyDescent="0.25">
      <c r="A10" s="27" t="s">
        <v>359</v>
      </c>
      <c r="B10" s="77">
        <v>226</v>
      </c>
      <c r="C10" s="77"/>
      <c r="D10" s="77"/>
      <c r="E10" s="77"/>
    </row>
    <row r="11" spans="1:5" ht="16.5" customHeight="1" x14ac:dyDescent="0.25">
      <c r="A11" s="27" t="s">
        <v>360</v>
      </c>
      <c r="B11" s="77">
        <v>2006</v>
      </c>
      <c r="C11" s="77"/>
      <c r="D11" s="77"/>
      <c r="E11" s="77"/>
    </row>
    <row r="12" spans="1:5" ht="15.75" customHeight="1" x14ac:dyDescent="0.25">
      <c r="A12" s="28" t="s">
        <v>361</v>
      </c>
      <c r="B12" s="77" t="s">
        <v>531</v>
      </c>
      <c r="C12" s="77"/>
      <c r="D12" s="77"/>
      <c r="E12" s="77"/>
    </row>
    <row r="13" spans="1:5" ht="145.5" customHeight="1" x14ac:dyDescent="0.25">
      <c r="A13" s="28" t="s">
        <v>362</v>
      </c>
      <c r="B13" s="79" t="s">
        <v>532</v>
      </c>
      <c r="C13" s="79"/>
      <c r="D13" s="79"/>
      <c r="E13" s="79"/>
    </row>
    <row r="14" spans="1:5" ht="15" customHeight="1" x14ac:dyDescent="0.25">
      <c r="A14" s="28" t="s">
        <v>488</v>
      </c>
      <c r="B14" s="77" t="s">
        <v>369</v>
      </c>
      <c r="C14" s="77"/>
      <c r="D14" s="77"/>
      <c r="E14" s="77"/>
    </row>
    <row r="15" spans="1:5" ht="16.5" customHeight="1" x14ac:dyDescent="0.25">
      <c r="A15" s="28" t="s">
        <v>489</v>
      </c>
      <c r="B15" s="77" t="s">
        <v>370</v>
      </c>
      <c r="C15" s="77"/>
      <c r="D15" s="77"/>
      <c r="E15" s="77"/>
    </row>
    <row r="16" spans="1:5" ht="25.5" customHeight="1" x14ac:dyDescent="0.25">
      <c r="A16" s="27" t="s">
        <v>492</v>
      </c>
      <c r="B16" s="77" t="s">
        <v>15</v>
      </c>
      <c r="C16" s="77"/>
      <c r="D16" s="77"/>
      <c r="E16" s="77"/>
    </row>
    <row r="17" spans="1:5" ht="25.5" customHeight="1" x14ac:dyDescent="0.25">
      <c r="A17" s="27" t="s">
        <v>493</v>
      </c>
      <c r="B17" s="77" t="s">
        <v>21</v>
      </c>
      <c r="C17" s="77"/>
      <c r="D17" s="77"/>
      <c r="E17" s="77"/>
    </row>
    <row r="18" spans="1:5" ht="44.25" customHeight="1" x14ac:dyDescent="0.25">
      <c r="A18" s="27" t="s">
        <v>494</v>
      </c>
      <c r="B18" s="77"/>
      <c r="C18" s="77"/>
      <c r="D18" s="77"/>
      <c r="E18" s="77"/>
    </row>
    <row r="19" spans="1:5" ht="38.25" x14ac:dyDescent="0.25">
      <c r="A19" s="27" t="s">
        <v>495</v>
      </c>
      <c r="B19" s="77"/>
      <c r="C19" s="77"/>
      <c r="D19" s="77"/>
      <c r="E19" s="77"/>
    </row>
    <row r="20" spans="1:5" ht="22.5" customHeight="1" thickBot="1" x14ac:dyDescent="0.3">
      <c r="A20" s="80" t="s">
        <v>509</v>
      </c>
      <c r="B20" s="81"/>
      <c r="C20" s="81"/>
      <c r="D20" s="81"/>
      <c r="E20" s="81"/>
    </row>
  </sheetData>
  <mergeCells count="19">
    <mergeCell ref="B19:E19"/>
    <mergeCell ref="A20:E20"/>
    <mergeCell ref="A4:E4"/>
    <mergeCell ref="A5:E5"/>
    <mergeCell ref="A6:E6"/>
    <mergeCell ref="B7:E7"/>
    <mergeCell ref="B17:E17"/>
    <mergeCell ref="B18:E18"/>
    <mergeCell ref="A1:A2"/>
    <mergeCell ref="B1:E2"/>
    <mergeCell ref="A8:E8"/>
    <mergeCell ref="B15:E15"/>
    <mergeCell ref="B16:E16"/>
    <mergeCell ref="B9:E9"/>
    <mergeCell ref="B11:E11"/>
    <mergeCell ref="B12:E12"/>
    <mergeCell ref="B13:E13"/>
    <mergeCell ref="B14:E14"/>
    <mergeCell ref="B10:E10"/>
  </mergeCells>
  <dataValidations count="8">
    <dataValidation type="list" allowBlank="1" showInputMessage="1" showErrorMessage="1" sqref="B65526:E65526 B131062:E131062 B196598:E196598 B262134:E262134 B327670:E327670 B393206:E393206 B458742:E458742 B524278:E524278 B589814:E589814 B655350:E655350 B720886:E720886 B786422:E786422 B851958:E851958 B917494:E917494 B983030:E983030" xr:uid="{00000000-0002-0000-0100-000000000000}">
      <formula1>tipo</formula1>
    </dataValidation>
    <dataValidation type="list" allowBlank="1" showInputMessage="1" showErrorMessage="1" sqref="B983027:E983027 B65523:E65523 B131059:E131059 B196595:E196595 B262131:E262131 B327667:E327667 B393203:E393203 B458739:E458739 B524275:E524275 B589811:E589811 B655347:E655347 B720883:E720883 B786419:E786419 B851955:E851955 B917491:E917491 B15:E15" xr:uid="{00000000-0002-0000-0100-000001000000}">
      <formula1>reporte</formula1>
    </dataValidation>
    <dataValidation type="list" allowBlank="1" showInputMessage="1" showErrorMessage="1" sqref="B983026:E983026 B65522:E65522 B131058:E131058 B196594:E196594 B262130:E262130 B327666:E327666 B393202:E393202 B458738:E458738 B524274:E524274 B589810:E589810 B655346:E655346 B720882:E720882 B786418:E786418 B851954:E851954 B917490:E917490" xr:uid="{00000000-0002-0000-0100-000002000000}">
      <formula1>muestreo</formula1>
    </dataValidation>
    <dataValidation type="list" allowBlank="1" showInputMessage="1" showErrorMessage="1" sqref="B65529:E65529 B131065:E131065 B196601:E196601 B262137:E262137 B327673:E327673 B393209:E393209 B458745:E458745 B524281:E524281 B589817:E589817 B655353:E655353 B720889:E720889 B786425:E786425 B851961:E851961 B917497:E917497 B983033:E983033" xr:uid="{00000000-0002-0000-0100-000003000000}">
      <formula1>capitanias</formula1>
    </dataValidation>
    <dataValidation type="list" allowBlank="1" showInputMessage="1" showErrorMessage="1" sqref="B983018:E983018 B65514:E65514 B131050:E131050 B196586:E196586 B262122:E262122 B327658:E327658 B393194:E393194 B458730:E458730 B524266:E524266 B589802:E589802 B655338:E655338 B720874:E720874 B786410:E786410 B851946:E851946 B917482:E917482 B16:E16" xr:uid="{00000000-0002-0000-0100-000004000000}">
      <formula1>regiones</formula1>
    </dataValidation>
    <dataValidation type="list" allowBlank="1" showInputMessage="1" showErrorMessage="1" sqref="B983019:E983019 B65515:E65515 B131051:E131051 B196587:E196587 B262123:E262123 B327659:E327659 B393195:E393195 B458731:E458731 B524267:E524267 B589803:E589803 B655339:E655339 B720875:E720875 B786411:E786411 B851947:E851947 B917483:E917483" xr:uid="{00000000-0002-0000-0100-000005000000}">
      <formula1>INDIRECT(SUBSTITUTE($B$8," ","_"))</formula1>
    </dataValidation>
    <dataValidation type="list" allowBlank="1" showInputMessage="1" showErrorMessage="1" sqref="B14:E14" xr:uid="{00000000-0002-0000-0100-000006000000}">
      <formula1>frecuencia</formula1>
    </dataValidation>
    <dataValidation type="list" allowBlank="1" showInputMessage="1" showErrorMessage="1" sqref="B17:E17" xr:uid="{00000000-0002-0000-0100-000007000000}">
      <formula1>INDIRECT(SUBSTITUTE($B$16," ","_"))</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7"/>
  <sheetViews>
    <sheetView showGridLines="0" zoomScale="90" zoomScaleNormal="90" zoomScaleSheetLayoutView="110" workbookViewId="0">
      <selection activeCell="A8" sqref="A8"/>
    </sheetView>
  </sheetViews>
  <sheetFormatPr baseColWidth="10" defaultColWidth="11.42578125" defaultRowHeight="15" x14ac:dyDescent="0.25"/>
  <cols>
    <col min="1" max="1" width="21.140625" customWidth="1"/>
    <col min="2" max="9" width="14.42578125" customWidth="1"/>
    <col min="10" max="10" width="14.42578125" style="6" customWidth="1"/>
    <col min="11" max="16384" width="11.42578125" style="6"/>
  </cols>
  <sheetData>
    <row r="1" spans="1:10" ht="21" customHeight="1" x14ac:dyDescent="0.25">
      <c r="A1" s="29" t="s">
        <v>363</v>
      </c>
      <c r="B1" s="84" t="s">
        <v>513</v>
      </c>
      <c r="C1" s="84"/>
      <c r="D1" s="84"/>
      <c r="E1" s="84"/>
      <c r="F1" s="84"/>
      <c r="G1" s="84"/>
      <c r="H1" s="84"/>
      <c r="I1" s="84"/>
      <c r="J1" s="84"/>
    </row>
    <row r="2" spans="1:10" ht="30" customHeight="1" x14ac:dyDescent="0.25">
      <c r="A2" s="85" t="s">
        <v>364</v>
      </c>
      <c r="B2" s="87" t="s">
        <v>524</v>
      </c>
      <c r="C2" s="87"/>
      <c r="D2" s="87"/>
      <c r="E2" s="87"/>
      <c r="F2" s="87"/>
      <c r="G2" s="87"/>
      <c r="H2" s="87"/>
      <c r="I2" s="87"/>
      <c r="J2" s="87"/>
    </row>
    <row r="3" spans="1:10" x14ac:dyDescent="0.25">
      <c r="A3" s="85"/>
      <c r="B3" s="87"/>
      <c r="C3" s="87"/>
      <c r="D3" s="87"/>
      <c r="E3" s="87"/>
      <c r="F3" s="87"/>
      <c r="G3" s="87"/>
      <c r="H3" s="87"/>
      <c r="I3" s="87"/>
      <c r="J3" s="87"/>
    </row>
    <row r="4" spans="1:10" x14ac:dyDescent="0.25">
      <c r="A4" s="85"/>
      <c r="B4" s="87"/>
      <c r="C4" s="87"/>
      <c r="D4" s="87"/>
      <c r="E4" s="87"/>
      <c r="F4" s="87"/>
      <c r="G4" s="87"/>
      <c r="H4" s="87"/>
      <c r="I4" s="87"/>
      <c r="J4" s="87"/>
    </row>
    <row r="5" spans="1:10" ht="64.5" customHeight="1" thickBot="1" x14ac:dyDescent="0.3">
      <c r="A5" s="86"/>
      <c r="B5" s="87"/>
      <c r="C5" s="87"/>
      <c r="D5" s="87"/>
      <c r="E5" s="87"/>
      <c r="F5" s="87"/>
      <c r="G5" s="87"/>
      <c r="H5" s="87"/>
      <c r="I5" s="87"/>
      <c r="J5" s="87"/>
    </row>
    <row r="7" spans="1:10" x14ac:dyDescent="0.25">
      <c r="B7" s="16" t="s">
        <v>504</v>
      </c>
      <c r="C7" s="11"/>
    </row>
    <row r="8" spans="1:10" ht="56.25" customHeight="1" x14ac:dyDescent="0.25">
      <c r="A8" s="16" t="s">
        <v>500</v>
      </c>
      <c r="B8" s="16" t="s">
        <v>496</v>
      </c>
      <c r="C8" s="16" t="s">
        <v>499</v>
      </c>
      <c r="D8" s="16" t="s">
        <v>510</v>
      </c>
      <c r="E8" s="16" t="s">
        <v>511</v>
      </c>
      <c r="F8" s="16" t="s">
        <v>514</v>
      </c>
      <c r="G8" s="16" t="s">
        <v>512</v>
      </c>
      <c r="H8" s="16" t="s">
        <v>551</v>
      </c>
      <c r="I8" s="16" t="s">
        <v>497</v>
      </c>
      <c r="J8" s="16" t="s">
        <v>498</v>
      </c>
    </row>
    <row r="9" spans="1:10" x14ac:dyDescent="0.25">
      <c r="A9" s="11" t="s">
        <v>533</v>
      </c>
      <c r="B9" s="30">
        <v>598957.61</v>
      </c>
      <c r="C9" s="30">
        <v>7414838.0199999996</v>
      </c>
      <c r="D9" s="30">
        <v>2403.9679999999998</v>
      </c>
      <c r="E9" s="32">
        <v>39692</v>
      </c>
      <c r="F9" s="32">
        <v>43646</v>
      </c>
      <c r="G9" s="46">
        <v>0.3</v>
      </c>
      <c r="H9" s="43" t="s">
        <v>550</v>
      </c>
      <c r="I9" s="45" t="s">
        <v>547</v>
      </c>
      <c r="J9" s="43" t="s">
        <v>548</v>
      </c>
    </row>
    <row r="10" spans="1:10" x14ac:dyDescent="0.25">
      <c r="A10" s="11" t="s">
        <v>534</v>
      </c>
      <c r="B10" s="30">
        <v>596135.70400000003</v>
      </c>
      <c r="C10" s="30">
        <v>7396451.8880000003</v>
      </c>
      <c r="D10" s="30">
        <v>2325.2660000000001</v>
      </c>
      <c r="E10" s="32">
        <v>42767</v>
      </c>
      <c r="F10" s="32">
        <v>43646</v>
      </c>
      <c r="G10" s="46">
        <v>0.3</v>
      </c>
      <c r="H10" s="43" t="s">
        <v>550</v>
      </c>
      <c r="I10" s="6" t="s">
        <v>549</v>
      </c>
      <c r="J10" s="43" t="s">
        <v>548</v>
      </c>
    </row>
    <row r="11" spans="1:10" x14ac:dyDescent="0.25">
      <c r="A11" s="11" t="s">
        <v>535</v>
      </c>
      <c r="B11" s="30">
        <v>598072.11</v>
      </c>
      <c r="C11" s="30">
        <v>7409831.3300000001</v>
      </c>
      <c r="D11" s="30">
        <v>2380.0569999999998</v>
      </c>
      <c r="E11" s="32">
        <v>39508</v>
      </c>
      <c r="F11" s="32">
        <v>43646</v>
      </c>
      <c r="G11" s="46">
        <v>0.3</v>
      </c>
      <c r="H11" s="43" t="s">
        <v>550</v>
      </c>
      <c r="I11" s="45" t="s">
        <v>547</v>
      </c>
      <c r="J11" s="43" t="s">
        <v>548</v>
      </c>
    </row>
    <row r="12" spans="1:10" x14ac:dyDescent="0.25">
      <c r="A12" s="11" t="s">
        <v>536</v>
      </c>
      <c r="B12" s="30">
        <v>599918.94999999995</v>
      </c>
      <c r="C12" s="30">
        <v>7422645.0599999996</v>
      </c>
      <c r="D12" s="30">
        <v>2404.7370000000001</v>
      </c>
      <c r="E12" s="32">
        <v>39692</v>
      </c>
      <c r="F12" s="32">
        <v>43646</v>
      </c>
      <c r="G12" s="46">
        <v>0.3</v>
      </c>
      <c r="H12" s="43" t="s">
        <v>550</v>
      </c>
      <c r="I12" s="45" t="s">
        <v>547</v>
      </c>
      <c r="J12" s="43" t="s">
        <v>548</v>
      </c>
    </row>
    <row r="13" spans="1:10" x14ac:dyDescent="0.25">
      <c r="A13" s="11" t="s">
        <v>537</v>
      </c>
      <c r="B13" s="30">
        <v>596086.58900000004</v>
      </c>
      <c r="C13" s="30">
        <v>7396430.1129999999</v>
      </c>
      <c r="D13" s="30">
        <v>2325.4810000000002</v>
      </c>
      <c r="E13" s="32">
        <v>39264</v>
      </c>
      <c r="F13" s="32">
        <v>42766</v>
      </c>
      <c r="G13" s="46">
        <v>0.3</v>
      </c>
      <c r="H13" s="43" t="s">
        <v>550</v>
      </c>
      <c r="I13" s="6" t="s">
        <v>549</v>
      </c>
      <c r="J13" s="43" t="s">
        <v>548</v>
      </c>
    </row>
    <row r="14" spans="1:10" x14ac:dyDescent="0.25">
      <c r="A14" s="11" t="s">
        <v>538</v>
      </c>
      <c r="B14" s="30">
        <v>598163.88</v>
      </c>
      <c r="C14" s="30">
        <v>7406165.6299999999</v>
      </c>
      <c r="D14" s="30">
        <v>2361.8069999999998</v>
      </c>
      <c r="E14" s="32">
        <v>39264</v>
      </c>
      <c r="F14" s="32">
        <v>43646</v>
      </c>
      <c r="G14" s="46">
        <v>0.3</v>
      </c>
      <c r="H14" s="43" t="s">
        <v>550</v>
      </c>
      <c r="I14" s="45" t="s">
        <v>547</v>
      </c>
      <c r="J14" s="43" t="s">
        <v>548</v>
      </c>
    </row>
    <row r="15" spans="1:10" x14ac:dyDescent="0.25">
      <c r="A15" s="11"/>
      <c r="B15" s="30"/>
      <c r="C15" s="30"/>
      <c r="D15" s="30"/>
      <c r="E15" s="31"/>
      <c r="F15" s="31"/>
      <c r="G15" s="31"/>
      <c r="H15" s="31"/>
      <c r="I15" s="31"/>
      <c r="J15" s="31"/>
    </row>
    <row r="16" spans="1:10" x14ac:dyDescent="0.25">
      <c r="A16" s="11"/>
      <c r="B16" s="30"/>
      <c r="C16" s="30"/>
      <c r="D16" s="30"/>
      <c r="E16" s="31"/>
      <c r="F16" s="31"/>
      <c r="G16" s="31"/>
      <c r="H16" s="31"/>
      <c r="I16" s="31"/>
      <c r="J16" s="31"/>
    </row>
    <row r="17" spans="1:10" x14ac:dyDescent="0.25">
      <c r="A17" s="11"/>
      <c r="B17" s="30"/>
      <c r="C17" s="30"/>
      <c r="D17" s="30"/>
      <c r="E17" s="31"/>
      <c r="F17" s="31"/>
      <c r="G17" s="31"/>
      <c r="H17" s="31"/>
      <c r="I17" s="31"/>
      <c r="J17" s="31"/>
    </row>
    <row r="18" spans="1:10" x14ac:dyDescent="0.25">
      <c r="A18" s="11"/>
      <c r="B18" s="30"/>
      <c r="C18" s="30"/>
      <c r="D18" s="30"/>
      <c r="E18" s="31"/>
      <c r="F18" s="31"/>
      <c r="G18" s="31"/>
      <c r="H18" s="31"/>
      <c r="I18" s="31"/>
      <c r="J18" s="31"/>
    </row>
    <row r="19" spans="1:10" x14ac:dyDescent="0.25">
      <c r="A19" s="11"/>
      <c r="B19" s="30"/>
      <c r="C19" s="30"/>
      <c r="D19" s="30"/>
      <c r="E19" s="31"/>
      <c r="F19" s="31"/>
      <c r="G19" s="31"/>
      <c r="H19" s="31"/>
      <c r="I19" s="31"/>
      <c r="J19" s="31"/>
    </row>
    <row r="20" spans="1:10" x14ac:dyDescent="0.25">
      <c r="A20" s="11"/>
      <c r="B20" s="30"/>
      <c r="C20" s="30"/>
      <c r="D20" s="30"/>
      <c r="E20" s="31"/>
      <c r="F20" s="31"/>
      <c r="G20" s="31"/>
      <c r="H20" s="31"/>
      <c r="I20" s="31"/>
      <c r="J20" s="31"/>
    </row>
    <row r="21" spans="1:10" x14ac:dyDescent="0.25">
      <c r="A21" s="11"/>
      <c r="B21" s="30"/>
      <c r="C21" s="30"/>
      <c r="D21" s="30"/>
      <c r="E21" s="31"/>
      <c r="F21" s="31"/>
      <c r="G21" s="31"/>
      <c r="H21" s="31"/>
      <c r="I21" s="31"/>
      <c r="J21" s="31"/>
    </row>
    <row r="22" spans="1:10" x14ac:dyDescent="0.25">
      <c r="A22" s="11"/>
      <c r="B22" s="30"/>
      <c r="C22" s="30"/>
      <c r="D22" s="30"/>
      <c r="E22" s="31"/>
      <c r="F22" s="31"/>
      <c r="G22" s="31"/>
      <c r="H22" s="31"/>
      <c r="I22" s="31"/>
      <c r="J22" s="31"/>
    </row>
    <row r="23" spans="1:10" x14ac:dyDescent="0.25">
      <c r="A23" s="11"/>
      <c r="B23" s="30"/>
      <c r="C23" s="30"/>
      <c r="D23" s="30"/>
      <c r="E23" s="31"/>
      <c r="F23" s="31"/>
      <c r="G23" s="31"/>
      <c r="H23" s="31"/>
      <c r="I23" s="31"/>
      <c r="J23" s="31"/>
    </row>
    <row r="24" spans="1:10" x14ac:dyDescent="0.25">
      <c r="A24" s="11"/>
      <c r="B24" s="30"/>
      <c r="C24" s="30"/>
      <c r="D24" s="30"/>
      <c r="E24" s="31"/>
      <c r="F24" s="31"/>
      <c r="G24" s="31"/>
      <c r="H24" s="31"/>
      <c r="I24" s="31"/>
      <c r="J24" s="31"/>
    </row>
    <row r="25" spans="1:10" x14ac:dyDescent="0.25">
      <c r="A25" s="11"/>
      <c r="B25" s="30"/>
      <c r="C25" s="30"/>
      <c r="D25" s="30"/>
      <c r="E25" s="31"/>
      <c r="F25" s="31"/>
      <c r="G25" s="31"/>
      <c r="H25" s="31"/>
      <c r="I25" s="31"/>
      <c r="J25" s="31"/>
    </row>
    <row r="26" spans="1:10" x14ac:dyDescent="0.25">
      <c r="A26" s="11"/>
      <c r="B26" s="30"/>
      <c r="C26" s="30"/>
      <c r="D26" s="30"/>
      <c r="E26" s="31"/>
      <c r="F26" s="31"/>
      <c r="G26" s="31"/>
      <c r="H26" s="31"/>
      <c r="I26" s="31"/>
      <c r="J26" s="31"/>
    </row>
    <row r="27" spans="1:10" x14ac:dyDescent="0.25">
      <c r="A27" s="11"/>
      <c r="B27" s="30"/>
      <c r="C27" s="30"/>
      <c r="D27" s="30"/>
      <c r="E27" s="31"/>
      <c r="F27" s="31"/>
      <c r="G27" s="31"/>
      <c r="H27" s="31"/>
      <c r="I27" s="31"/>
      <c r="J27" s="31"/>
    </row>
  </sheetData>
  <mergeCells count="3">
    <mergeCell ref="B1:J1"/>
    <mergeCell ref="A2:A5"/>
    <mergeCell ref="B2:J5"/>
  </mergeCells>
  <phoneticPr fontId="23" type="noConversion"/>
  <dataValidations count="2">
    <dataValidation type="list" allowBlank="1" showInputMessage="1" showErrorMessage="1" sqref="I15:I1048576" xr:uid="{00000000-0002-0000-0200-000000000000}">
      <formula1>frecuencia</formula1>
    </dataValidation>
    <dataValidation type="list" allowBlank="1" showInputMessage="1" showErrorMessage="1" sqref="C7" xr:uid="{00000000-0002-0000-0200-000001000000}">
      <formula1>huso</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42"/>
  <sheetViews>
    <sheetView showGridLines="0" topLeftCell="A2" zoomScale="110" zoomScaleNormal="110" workbookViewId="0">
      <selection activeCell="H108" sqref="H108:I108"/>
    </sheetView>
  </sheetViews>
  <sheetFormatPr baseColWidth="10" defaultColWidth="23.42578125" defaultRowHeight="12.75" x14ac:dyDescent="0.2"/>
  <cols>
    <col min="1" max="1" width="20.85546875" style="8" customWidth="1"/>
    <col min="2" max="5" width="19.42578125" style="1" customWidth="1"/>
    <col min="6" max="6" width="20" style="1" customWidth="1"/>
    <col min="7" max="9" width="19.42578125" style="8" customWidth="1"/>
    <col min="10" max="10" width="20" style="8" customWidth="1"/>
    <col min="11" max="11" width="32.42578125" style="8" customWidth="1"/>
    <col min="12" max="16384" width="23.42578125" style="8"/>
  </cols>
  <sheetData>
    <row r="1" spans="1:13" ht="24.75" customHeight="1" x14ac:dyDescent="0.2">
      <c r="A1" s="29" t="s">
        <v>363</v>
      </c>
      <c r="B1" s="23" t="s">
        <v>513</v>
      </c>
      <c r="C1" s="24"/>
      <c r="D1" s="24"/>
      <c r="E1" s="24"/>
      <c r="F1" s="24"/>
      <c r="G1" s="24"/>
      <c r="H1" s="24"/>
      <c r="I1" s="24"/>
      <c r="J1" s="24"/>
    </row>
    <row r="2" spans="1:13" ht="30" customHeight="1" x14ac:dyDescent="0.2">
      <c r="A2" s="88" t="s">
        <v>364</v>
      </c>
      <c r="B2" s="89" t="s">
        <v>527</v>
      </c>
      <c r="C2" s="89"/>
      <c r="D2" s="89"/>
      <c r="E2" s="89"/>
      <c r="F2" s="89"/>
      <c r="G2" s="89"/>
      <c r="H2" s="89"/>
      <c r="I2" s="89"/>
      <c r="J2" s="89"/>
      <c r="K2" s="89"/>
    </row>
    <row r="3" spans="1:13" x14ac:dyDescent="0.2">
      <c r="A3" s="88"/>
      <c r="B3" s="89"/>
      <c r="C3" s="89"/>
      <c r="D3" s="89"/>
      <c r="E3" s="89"/>
      <c r="F3" s="89"/>
      <c r="G3" s="89"/>
      <c r="H3" s="89"/>
      <c r="I3" s="89"/>
      <c r="J3" s="89"/>
      <c r="K3" s="89"/>
    </row>
    <row r="4" spans="1:13" x14ac:dyDescent="0.2">
      <c r="A4" s="88"/>
      <c r="B4" s="89"/>
      <c r="C4" s="89"/>
      <c r="D4" s="89"/>
      <c r="E4" s="89"/>
      <c r="F4" s="89"/>
      <c r="G4" s="89"/>
      <c r="H4" s="89"/>
      <c r="I4" s="89"/>
      <c r="J4" s="89"/>
      <c r="K4" s="89"/>
    </row>
    <row r="5" spans="1:13" ht="92.25" customHeight="1" x14ac:dyDescent="0.2">
      <c r="A5" s="88"/>
      <c r="B5" s="89"/>
      <c r="C5" s="89"/>
      <c r="D5" s="89"/>
      <c r="E5" s="89"/>
      <c r="F5" s="89"/>
      <c r="G5" s="89"/>
      <c r="H5" s="89"/>
      <c r="I5" s="89"/>
      <c r="J5" s="89"/>
      <c r="K5" s="89"/>
    </row>
    <row r="6" spans="1:13" s="22" customFormat="1" ht="36" customHeight="1" x14ac:dyDescent="0.2">
      <c r="A6" s="20"/>
      <c r="B6" s="21"/>
      <c r="C6" s="21"/>
      <c r="D6" s="21"/>
      <c r="E6" s="21"/>
      <c r="F6" s="21"/>
      <c r="G6" s="21"/>
      <c r="H6" s="21"/>
      <c r="I6" s="21"/>
      <c r="J6" s="21"/>
      <c r="K6" s="21"/>
    </row>
    <row r="7" spans="1:13" ht="15" customHeight="1" x14ac:dyDescent="0.2">
      <c r="B7" s="90" t="s">
        <v>505</v>
      </c>
      <c r="C7" s="90"/>
    </row>
    <row r="8" spans="1:13" ht="85.5" customHeight="1" x14ac:dyDescent="0.2">
      <c r="A8" s="16" t="s">
        <v>501</v>
      </c>
      <c r="B8" s="16" t="s">
        <v>515</v>
      </c>
      <c r="C8" s="16" t="s">
        <v>517</v>
      </c>
      <c r="D8" s="16" t="s">
        <v>518</v>
      </c>
      <c r="E8" s="16" t="s">
        <v>519</v>
      </c>
      <c r="F8" s="16" t="s">
        <v>516</v>
      </c>
      <c r="G8" s="16" t="s">
        <v>525</v>
      </c>
      <c r="H8" s="19" t="s">
        <v>522</v>
      </c>
      <c r="I8" s="19" t="s">
        <v>520</v>
      </c>
      <c r="J8" s="19" t="s">
        <v>521</v>
      </c>
      <c r="K8" s="19" t="s">
        <v>526</v>
      </c>
      <c r="L8" s="17" t="s">
        <v>0</v>
      </c>
    </row>
    <row r="9" spans="1:13" x14ac:dyDescent="0.2">
      <c r="A9" s="37" t="s">
        <v>533</v>
      </c>
      <c r="B9" s="38">
        <v>39692</v>
      </c>
      <c r="C9" s="38">
        <v>39721</v>
      </c>
      <c r="D9" s="41">
        <v>16375</v>
      </c>
      <c r="E9" s="41">
        <v>16375</v>
      </c>
      <c r="F9" s="40">
        <v>6.31</v>
      </c>
      <c r="G9" s="41">
        <v>40</v>
      </c>
      <c r="H9" s="51">
        <v>39719</v>
      </c>
      <c r="I9" s="52">
        <v>2321.9699999999998</v>
      </c>
      <c r="J9" s="12" t="s">
        <v>546</v>
      </c>
      <c r="K9" s="12" t="s">
        <v>552</v>
      </c>
      <c r="L9" s="12"/>
      <c r="M9" s="49" t="e">
        <f>F9-#REF!</f>
        <v>#REF!</v>
      </c>
    </row>
    <row r="10" spans="1:13" x14ac:dyDescent="0.2">
      <c r="A10" s="37" t="s">
        <v>533</v>
      </c>
      <c r="B10" s="42">
        <v>39722</v>
      </c>
      <c r="C10" s="42">
        <v>39752</v>
      </c>
      <c r="D10" s="41">
        <v>86955</v>
      </c>
      <c r="E10" s="41">
        <v>70580</v>
      </c>
      <c r="F10" s="40">
        <v>26.3</v>
      </c>
      <c r="G10" s="41">
        <v>40</v>
      </c>
      <c r="H10" s="51">
        <v>39740</v>
      </c>
      <c r="I10" s="52">
        <v>2324.9899999999998</v>
      </c>
      <c r="J10" s="12" t="s">
        <v>546</v>
      </c>
      <c r="K10" s="12" t="s">
        <v>552</v>
      </c>
      <c r="L10" s="12"/>
      <c r="M10" s="49" t="e">
        <f>F10-#REF!</f>
        <v>#REF!</v>
      </c>
    </row>
    <row r="11" spans="1:13" x14ac:dyDescent="0.2">
      <c r="A11" s="37" t="s">
        <v>533</v>
      </c>
      <c r="B11" s="42">
        <v>39753</v>
      </c>
      <c r="C11" s="42">
        <v>39782</v>
      </c>
      <c r="D11" s="41">
        <v>178454</v>
      </c>
      <c r="E11" s="41">
        <v>91499</v>
      </c>
      <c r="F11" s="40">
        <v>35.299999999999997</v>
      </c>
      <c r="G11" s="41">
        <v>40</v>
      </c>
      <c r="H11" s="51">
        <v>39781</v>
      </c>
      <c r="I11" s="52">
        <v>2320.12</v>
      </c>
      <c r="J11" s="12" t="s">
        <v>546</v>
      </c>
      <c r="K11" s="12" t="s">
        <v>552</v>
      </c>
      <c r="L11" s="12"/>
      <c r="M11" s="49" t="e">
        <f>F11-#REF!</f>
        <v>#REF!</v>
      </c>
    </row>
    <row r="12" spans="1:13" x14ac:dyDescent="0.2">
      <c r="A12" s="37" t="s">
        <v>533</v>
      </c>
      <c r="B12" s="42">
        <v>39783</v>
      </c>
      <c r="C12" s="42">
        <v>39813</v>
      </c>
      <c r="D12" s="41">
        <v>283172</v>
      </c>
      <c r="E12" s="41">
        <v>104718</v>
      </c>
      <c r="F12" s="40">
        <v>39.1</v>
      </c>
      <c r="G12" s="41">
        <v>40</v>
      </c>
      <c r="H12" s="51">
        <v>39809</v>
      </c>
      <c r="I12" s="52">
        <v>2320.5</v>
      </c>
      <c r="J12" s="12" t="s">
        <v>546</v>
      </c>
      <c r="K12" s="12" t="s">
        <v>552</v>
      </c>
      <c r="L12" s="12"/>
      <c r="M12" s="49" t="e">
        <f>F12-#REF!</f>
        <v>#REF!</v>
      </c>
    </row>
    <row r="13" spans="1:13" x14ac:dyDescent="0.2">
      <c r="A13" s="37" t="s">
        <v>533</v>
      </c>
      <c r="B13" s="42">
        <v>39814</v>
      </c>
      <c r="C13" s="42">
        <v>39844</v>
      </c>
      <c r="D13" s="41">
        <v>389445</v>
      </c>
      <c r="E13" s="41">
        <v>106273</v>
      </c>
      <c r="F13" s="40">
        <v>39.6</v>
      </c>
      <c r="G13" s="41">
        <v>40</v>
      </c>
      <c r="H13" s="51">
        <v>39847</v>
      </c>
      <c r="I13" s="52">
        <v>2320.4299999999998</v>
      </c>
      <c r="J13" s="12" t="s">
        <v>546</v>
      </c>
      <c r="K13" s="12" t="s">
        <v>552</v>
      </c>
      <c r="L13" s="12"/>
      <c r="M13" s="49" t="e">
        <f>F13-#REF!</f>
        <v>#REF!</v>
      </c>
    </row>
    <row r="14" spans="1:13" x14ac:dyDescent="0.2">
      <c r="A14" s="37" t="s">
        <v>533</v>
      </c>
      <c r="B14" s="42">
        <v>39845</v>
      </c>
      <c r="C14" s="42">
        <v>39872</v>
      </c>
      <c r="D14" s="41">
        <v>485524</v>
      </c>
      <c r="E14" s="41">
        <v>96079</v>
      </c>
      <c r="F14" s="40">
        <v>39.72</v>
      </c>
      <c r="G14" s="41">
        <v>40</v>
      </c>
      <c r="H14" s="51">
        <v>39866</v>
      </c>
      <c r="I14" s="52">
        <v>2317.83</v>
      </c>
      <c r="J14" s="12" t="s">
        <v>546</v>
      </c>
      <c r="K14" s="12" t="s">
        <v>552</v>
      </c>
      <c r="L14" s="12"/>
      <c r="M14" s="49" t="e">
        <f>F14-#REF!</f>
        <v>#REF!</v>
      </c>
    </row>
    <row r="15" spans="1:13" x14ac:dyDescent="0.2">
      <c r="A15" s="37" t="s">
        <v>533</v>
      </c>
      <c r="B15" s="42">
        <v>39873</v>
      </c>
      <c r="C15" s="42">
        <v>39903</v>
      </c>
      <c r="D15" s="41">
        <v>592728</v>
      </c>
      <c r="E15" s="41">
        <v>107204</v>
      </c>
      <c r="F15" s="40">
        <v>39.99</v>
      </c>
      <c r="G15" s="41">
        <v>40</v>
      </c>
      <c r="H15" s="51">
        <v>39896</v>
      </c>
      <c r="I15" s="52">
        <v>2319.86</v>
      </c>
      <c r="J15" s="12" t="s">
        <v>546</v>
      </c>
      <c r="K15" s="12" t="s">
        <v>552</v>
      </c>
      <c r="L15" s="12"/>
      <c r="M15" s="49" t="e">
        <f>F15-#REF!</f>
        <v>#REF!</v>
      </c>
    </row>
    <row r="16" spans="1:13" x14ac:dyDescent="0.2">
      <c r="A16" s="37" t="s">
        <v>533</v>
      </c>
      <c r="B16" s="42">
        <v>39904</v>
      </c>
      <c r="C16" s="42">
        <v>39933</v>
      </c>
      <c r="D16" s="41">
        <v>695838</v>
      </c>
      <c r="E16" s="41">
        <v>103110</v>
      </c>
      <c r="F16" s="40">
        <v>39.82</v>
      </c>
      <c r="G16" s="41">
        <v>40</v>
      </c>
      <c r="H16" s="51">
        <v>39921</v>
      </c>
      <c r="I16" s="52">
        <v>2319.81</v>
      </c>
      <c r="J16" s="12" t="s">
        <v>546</v>
      </c>
      <c r="K16" s="12" t="s">
        <v>552</v>
      </c>
      <c r="L16" s="12"/>
      <c r="M16" s="49" t="e">
        <f>F16-#REF!</f>
        <v>#REF!</v>
      </c>
    </row>
    <row r="17" spans="1:13" x14ac:dyDescent="0.2">
      <c r="A17" s="37" t="s">
        <v>533</v>
      </c>
      <c r="B17" s="42">
        <v>39934</v>
      </c>
      <c r="C17" s="42">
        <v>39964</v>
      </c>
      <c r="D17" s="41">
        <v>800676</v>
      </c>
      <c r="E17" s="41">
        <v>104838</v>
      </c>
      <c r="F17" s="40">
        <v>39.14</v>
      </c>
      <c r="G17" s="41">
        <v>40</v>
      </c>
      <c r="H17" s="51">
        <v>39955</v>
      </c>
      <c r="I17" s="52">
        <v>2319.87</v>
      </c>
      <c r="J17" s="12" t="s">
        <v>546</v>
      </c>
      <c r="K17" s="12" t="s">
        <v>552</v>
      </c>
      <c r="L17" s="12"/>
      <c r="M17" s="49" t="e">
        <f>F17-#REF!</f>
        <v>#REF!</v>
      </c>
    </row>
    <row r="18" spans="1:13" x14ac:dyDescent="0.2">
      <c r="A18" s="37" t="s">
        <v>533</v>
      </c>
      <c r="B18" s="42">
        <v>39965</v>
      </c>
      <c r="C18" s="42">
        <v>39994</v>
      </c>
      <c r="D18" s="41">
        <v>903770</v>
      </c>
      <c r="E18" s="41">
        <v>103094</v>
      </c>
      <c r="F18" s="40">
        <v>39.700000000000003</v>
      </c>
      <c r="G18" s="41">
        <v>40</v>
      </c>
      <c r="H18" s="51">
        <v>39990</v>
      </c>
      <c r="I18" s="52">
        <v>2320.04</v>
      </c>
      <c r="J18" s="12" t="s">
        <v>546</v>
      </c>
      <c r="K18" s="12" t="s">
        <v>552</v>
      </c>
      <c r="L18" s="12"/>
      <c r="M18" s="49" t="e">
        <f>F18-#REF!</f>
        <v>#REF!</v>
      </c>
    </row>
    <row r="19" spans="1:13" x14ac:dyDescent="0.2">
      <c r="A19" s="37" t="s">
        <v>533</v>
      </c>
      <c r="B19" s="42">
        <v>39995</v>
      </c>
      <c r="C19" s="42">
        <v>40025</v>
      </c>
      <c r="D19" s="41">
        <v>79450</v>
      </c>
      <c r="E19" s="41">
        <v>100011</v>
      </c>
      <c r="F19" s="40">
        <v>37.340000000000003</v>
      </c>
      <c r="G19" s="41">
        <v>40</v>
      </c>
      <c r="H19" s="51">
        <v>40020</v>
      </c>
      <c r="I19" s="52">
        <v>2320.4899999999998</v>
      </c>
      <c r="J19" s="12" t="s">
        <v>546</v>
      </c>
      <c r="K19" s="12" t="s">
        <v>552</v>
      </c>
      <c r="L19" s="12" t="s">
        <v>543</v>
      </c>
      <c r="M19" s="49" t="e">
        <f>F19-#REF!</f>
        <v>#REF!</v>
      </c>
    </row>
    <row r="20" spans="1:13" x14ac:dyDescent="0.2">
      <c r="A20" s="37" t="s">
        <v>533</v>
      </c>
      <c r="B20" s="42">
        <v>40026</v>
      </c>
      <c r="C20" s="42">
        <v>40056</v>
      </c>
      <c r="D20" s="41">
        <v>186324</v>
      </c>
      <c r="E20" s="41">
        <v>106874</v>
      </c>
      <c r="F20" s="40">
        <v>39.9</v>
      </c>
      <c r="G20" s="41">
        <v>40</v>
      </c>
      <c r="H20" s="51">
        <v>40048</v>
      </c>
      <c r="I20" s="52">
        <v>2320.77</v>
      </c>
      <c r="J20" s="12" t="s">
        <v>546</v>
      </c>
      <c r="K20" s="12" t="s">
        <v>552</v>
      </c>
      <c r="L20" s="12"/>
      <c r="M20" s="49" t="e">
        <f>F20-#REF!</f>
        <v>#REF!</v>
      </c>
    </row>
    <row r="21" spans="1:13" x14ac:dyDescent="0.2">
      <c r="A21" s="37" t="s">
        <v>533</v>
      </c>
      <c r="B21" s="42">
        <v>40057</v>
      </c>
      <c r="C21" s="42">
        <v>40086</v>
      </c>
      <c r="D21" s="41">
        <v>289332</v>
      </c>
      <c r="E21" s="41">
        <v>103008</v>
      </c>
      <c r="F21" s="40">
        <v>39.74</v>
      </c>
      <c r="G21" s="41">
        <v>40</v>
      </c>
      <c r="H21" s="51">
        <v>40084</v>
      </c>
      <c r="I21" s="52">
        <v>2320.44</v>
      </c>
      <c r="J21" s="12" t="s">
        <v>546</v>
      </c>
      <c r="K21" s="12" t="s">
        <v>552</v>
      </c>
      <c r="L21" s="12"/>
      <c r="M21" s="49" t="e">
        <f>F21-#REF!</f>
        <v>#REF!</v>
      </c>
    </row>
    <row r="22" spans="1:13" x14ac:dyDescent="0.2">
      <c r="A22" s="37" t="s">
        <v>533</v>
      </c>
      <c r="B22" s="42">
        <v>40087</v>
      </c>
      <c r="C22" s="42">
        <v>40117</v>
      </c>
      <c r="D22" s="41">
        <v>395122</v>
      </c>
      <c r="E22" s="41">
        <v>105790</v>
      </c>
      <c r="F22" s="40">
        <v>39.5</v>
      </c>
      <c r="G22" s="41">
        <v>40</v>
      </c>
      <c r="H22" s="51">
        <v>40105</v>
      </c>
      <c r="I22" s="52">
        <v>2320.4299999999998</v>
      </c>
      <c r="J22" s="12" t="s">
        <v>546</v>
      </c>
      <c r="K22" s="12" t="s">
        <v>552</v>
      </c>
      <c r="L22" s="12"/>
      <c r="M22" s="49" t="e">
        <f>F22-#REF!</f>
        <v>#REF!</v>
      </c>
    </row>
    <row r="23" spans="1:13" x14ac:dyDescent="0.2">
      <c r="A23" s="37" t="s">
        <v>533</v>
      </c>
      <c r="B23" s="42">
        <v>40118</v>
      </c>
      <c r="C23" s="42">
        <v>40147</v>
      </c>
      <c r="D23" s="41">
        <v>499075</v>
      </c>
      <c r="E23" s="41">
        <v>103953</v>
      </c>
      <c r="F23" s="40">
        <v>39.99</v>
      </c>
      <c r="G23" s="41">
        <v>40</v>
      </c>
      <c r="H23" s="51">
        <v>40144</v>
      </c>
      <c r="I23" s="52">
        <v>2320.65</v>
      </c>
      <c r="J23" s="12" t="s">
        <v>546</v>
      </c>
      <c r="K23" s="12" t="s">
        <v>552</v>
      </c>
      <c r="L23" s="12"/>
      <c r="M23" s="49" t="e">
        <f>F23-#REF!</f>
        <v>#REF!</v>
      </c>
    </row>
    <row r="24" spans="1:13" x14ac:dyDescent="0.2">
      <c r="A24" s="37" t="s">
        <v>533</v>
      </c>
      <c r="B24" s="42">
        <v>40148</v>
      </c>
      <c r="C24" s="42">
        <v>40178</v>
      </c>
      <c r="D24" s="41">
        <v>606051</v>
      </c>
      <c r="E24" s="41">
        <v>106976</v>
      </c>
      <c r="F24" s="40">
        <v>39.99</v>
      </c>
      <c r="G24" s="41">
        <v>40</v>
      </c>
      <c r="H24" s="51">
        <v>40171</v>
      </c>
      <c r="I24" s="52">
        <v>2321.7199999999998</v>
      </c>
      <c r="J24" s="12" t="s">
        <v>546</v>
      </c>
      <c r="K24" s="12" t="s">
        <v>552</v>
      </c>
      <c r="L24" s="12"/>
      <c r="M24" s="49" t="e">
        <f>F24-#REF!</f>
        <v>#REF!</v>
      </c>
    </row>
    <row r="25" spans="1:13" x14ac:dyDescent="0.2">
      <c r="A25" s="37" t="s">
        <v>533</v>
      </c>
      <c r="B25" s="42">
        <v>40179</v>
      </c>
      <c r="C25" s="42">
        <v>40209</v>
      </c>
      <c r="D25" s="41">
        <v>711855</v>
      </c>
      <c r="E25" s="41">
        <v>105804</v>
      </c>
      <c r="F25" s="40">
        <v>39.5</v>
      </c>
      <c r="G25" s="41">
        <v>40</v>
      </c>
      <c r="H25" s="51">
        <v>40196</v>
      </c>
      <c r="I25" s="52">
        <v>2320.88</v>
      </c>
      <c r="J25" s="12" t="s">
        <v>546</v>
      </c>
      <c r="K25" s="12" t="s">
        <v>552</v>
      </c>
      <c r="L25" s="12"/>
      <c r="M25" s="49" t="e">
        <f>F25-#REF!</f>
        <v>#REF!</v>
      </c>
    </row>
    <row r="26" spans="1:13" x14ac:dyDescent="0.2">
      <c r="A26" s="37" t="s">
        <v>533</v>
      </c>
      <c r="B26" s="42">
        <v>40210</v>
      </c>
      <c r="C26" s="42">
        <v>40237</v>
      </c>
      <c r="D26" s="41">
        <v>809557</v>
      </c>
      <c r="E26" s="41">
        <v>97702</v>
      </c>
      <c r="F26" s="40">
        <v>39.9</v>
      </c>
      <c r="G26" s="41">
        <v>40</v>
      </c>
      <c r="H26" s="51">
        <v>40237</v>
      </c>
      <c r="I26" s="52">
        <v>2321.2600000000002</v>
      </c>
      <c r="J26" s="12" t="s">
        <v>546</v>
      </c>
      <c r="K26" s="12" t="s">
        <v>552</v>
      </c>
      <c r="L26" s="12"/>
      <c r="M26" s="49" t="e">
        <f>F26-#REF!</f>
        <v>#REF!</v>
      </c>
    </row>
    <row r="27" spans="1:13" x14ac:dyDescent="0.2">
      <c r="A27" s="37" t="s">
        <v>533</v>
      </c>
      <c r="B27" s="42">
        <v>40238</v>
      </c>
      <c r="C27" s="42">
        <v>40268</v>
      </c>
      <c r="D27" s="41">
        <v>914146</v>
      </c>
      <c r="E27" s="41">
        <v>104589</v>
      </c>
      <c r="F27" s="40">
        <v>39.049999999999997</v>
      </c>
      <c r="G27" s="41">
        <v>40</v>
      </c>
      <c r="H27" s="51">
        <v>40263</v>
      </c>
      <c r="I27" s="52">
        <v>2320.54</v>
      </c>
      <c r="J27" s="12" t="s">
        <v>546</v>
      </c>
      <c r="K27" s="12" t="s">
        <v>552</v>
      </c>
      <c r="L27" s="12"/>
      <c r="M27" s="49" t="e">
        <f>F27-#REF!</f>
        <v>#REF!</v>
      </c>
    </row>
    <row r="28" spans="1:13" x14ac:dyDescent="0.2">
      <c r="A28" s="37" t="s">
        <v>533</v>
      </c>
      <c r="B28" s="42">
        <v>40269</v>
      </c>
      <c r="C28" s="42">
        <v>40298</v>
      </c>
      <c r="D28" s="41">
        <v>1017638</v>
      </c>
      <c r="E28" s="41">
        <v>103492</v>
      </c>
      <c r="F28" s="40">
        <v>39.93</v>
      </c>
      <c r="G28" s="41">
        <v>40</v>
      </c>
      <c r="H28" s="51">
        <v>40294</v>
      </c>
      <c r="I28" s="52">
        <v>2320.2800000000002</v>
      </c>
      <c r="J28" s="12" t="s">
        <v>546</v>
      </c>
      <c r="K28" s="12" t="s">
        <v>552</v>
      </c>
      <c r="L28" s="12"/>
      <c r="M28" s="49" t="e">
        <f>F28-#REF!</f>
        <v>#REF!</v>
      </c>
    </row>
    <row r="29" spans="1:13" x14ac:dyDescent="0.2">
      <c r="A29" s="37" t="s">
        <v>533</v>
      </c>
      <c r="B29" s="42">
        <v>40299</v>
      </c>
      <c r="C29" s="42">
        <v>40329</v>
      </c>
      <c r="D29" s="41">
        <v>1118100</v>
      </c>
      <c r="E29" s="41">
        <v>100462</v>
      </c>
      <c r="F29" s="40">
        <v>37.799999999999997</v>
      </c>
      <c r="G29" s="41">
        <v>40</v>
      </c>
      <c r="H29" s="51">
        <v>40323</v>
      </c>
      <c r="I29" s="52">
        <v>2320.5</v>
      </c>
      <c r="J29" s="12" t="s">
        <v>546</v>
      </c>
      <c r="K29" s="12" t="s">
        <v>552</v>
      </c>
      <c r="L29" s="12"/>
      <c r="M29" s="49" t="e">
        <f>F29-#REF!</f>
        <v>#REF!</v>
      </c>
    </row>
    <row r="30" spans="1:13" x14ac:dyDescent="0.2">
      <c r="A30" s="37" t="s">
        <v>533</v>
      </c>
      <c r="B30" s="42">
        <v>40330</v>
      </c>
      <c r="C30" s="42">
        <v>40359</v>
      </c>
      <c r="D30" s="41">
        <v>1223089</v>
      </c>
      <c r="E30" s="41">
        <v>104989</v>
      </c>
      <c r="F30" s="40">
        <v>39.9</v>
      </c>
      <c r="G30" s="41">
        <v>40</v>
      </c>
      <c r="H30" s="51">
        <v>40350</v>
      </c>
      <c r="I30" s="52">
        <v>2320.12</v>
      </c>
      <c r="J30" s="12" t="s">
        <v>546</v>
      </c>
      <c r="K30" s="12" t="s">
        <v>552</v>
      </c>
      <c r="L30" s="12"/>
      <c r="M30" s="49" t="e">
        <f>F30-#REF!</f>
        <v>#REF!</v>
      </c>
    </row>
    <row r="31" spans="1:13" x14ac:dyDescent="0.2">
      <c r="A31" s="37" t="s">
        <v>533</v>
      </c>
      <c r="B31" s="42">
        <v>40360</v>
      </c>
      <c r="C31" s="42">
        <v>40390</v>
      </c>
      <c r="D31" s="41">
        <v>1328673</v>
      </c>
      <c r="E31" s="41">
        <v>105584</v>
      </c>
      <c r="F31" s="40">
        <v>39.909999999999997</v>
      </c>
      <c r="G31" s="41">
        <v>40</v>
      </c>
      <c r="H31" s="51">
        <v>40382</v>
      </c>
      <c r="I31" s="52">
        <v>2322</v>
      </c>
      <c r="J31" s="12" t="s">
        <v>546</v>
      </c>
      <c r="K31" s="12" t="s">
        <v>552</v>
      </c>
      <c r="L31" s="12"/>
      <c r="M31" s="49" t="e">
        <f>F31-#REF!</f>
        <v>#REF!</v>
      </c>
    </row>
    <row r="32" spans="1:13" x14ac:dyDescent="0.2">
      <c r="A32" s="37" t="s">
        <v>533</v>
      </c>
      <c r="B32" s="42">
        <v>40391</v>
      </c>
      <c r="C32" s="42">
        <v>40421</v>
      </c>
      <c r="D32" s="41">
        <v>1434421</v>
      </c>
      <c r="E32" s="41">
        <v>105748</v>
      </c>
      <c r="F32" s="40">
        <v>39.5</v>
      </c>
      <c r="G32" s="41">
        <v>40</v>
      </c>
      <c r="H32" s="51">
        <v>40412</v>
      </c>
      <c r="I32" s="52">
        <v>2323.92</v>
      </c>
      <c r="J32" s="12" t="s">
        <v>546</v>
      </c>
      <c r="K32" s="12" t="s">
        <v>552</v>
      </c>
      <c r="L32" s="12"/>
      <c r="M32" s="49" t="e">
        <f>F32-#REF!</f>
        <v>#REF!</v>
      </c>
    </row>
    <row r="33" spans="1:13" x14ac:dyDescent="0.2">
      <c r="A33" s="37" t="s">
        <v>533</v>
      </c>
      <c r="B33" s="42">
        <v>40422</v>
      </c>
      <c r="C33" s="42">
        <v>40451</v>
      </c>
      <c r="D33" s="41">
        <v>97192</v>
      </c>
      <c r="E33" s="41">
        <v>103933</v>
      </c>
      <c r="F33" s="40">
        <v>40</v>
      </c>
      <c r="G33" s="41">
        <v>40</v>
      </c>
      <c r="H33" s="51">
        <v>40440</v>
      </c>
      <c r="I33" s="52">
        <v>2320.9299999999998</v>
      </c>
      <c r="J33" s="12" t="s">
        <v>546</v>
      </c>
      <c r="K33" s="12" t="s">
        <v>552</v>
      </c>
      <c r="L33" s="12" t="s">
        <v>543</v>
      </c>
      <c r="M33" s="49" t="e">
        <f>F33-#REF!</f>
        <v>#REF!</v>
      </c>
    </row>
    <row r="34" spans="1:13" x14ac:dyDescent="0.2">
      <c r="A34" s="37" t="s">
        <v>533</v>
      </c>
      <c r="B34" s="42">
        <v>40452</v>
      </c>
      <c r="C34" s="42">
        <v>40482</v>
      </c>
      <c r="D34" s="41">
        <v>204111</v>
      </c>
      <c r="E34" s="41">
        <v>106919</v>
      </c>
      <c r="F34" s="40">
        <v>39.92</v>
      </c>
      <c r="G34" s="41">
        <v>40</v>
      </c>
      <c r="H34" s="51">
        <v>40474</v>
      </c>
      <c r="I34" s="52">
        <v>2320.36</v>
      </c>
      <c r="J34" s="12" t="s">
        <v>546</v>
      </c>
      <c r="K34" s="12" t="s">
        <v>552</v>
      </c>
      <c r="L34" s="12"/>
      <c r="M34" s="49" t="e">
        <f>F34-#REF!</f>
        <v>#REF!</v>
      </c>
    </row>
    <row r="35" spans="1:13" x14ac:dyDescent="0.2">
      <c r="A35" s="37" t="s">
        <v>533</v>
      </c>
      <c r="B35" s="42">
        <v>40483</v>
      </c>
      <c r="C35" s="42">
        <v>40512</v>
      </c>
      <c r="D35" s="41">
        <v>306880</v>
      </c>
      <c r="E35" s="41">
        <v>102769</v>
      </c>
      <c r="F35" s="40">
        <v>39.65</v>
      </c>
      <c r="G35" s="41">
        <v>40</v>
      </c>
      <c r="H35" s="51">
        <v>40503</v>
      </c>
      <c r="I35" s="52">
        <v>2320.36</v>
      </c>
      <c r="J35" s="12" t="s">
        <v>546</v>
      </c>
      <c r="K35" s="12" t="s">
        <v>552</v>
      </c>
      <c r="L35" s="12"/>
      <c r="M35" s="49" t="e">
        <f>F35-#REF!</f>
        <v>#REF!</v>
      </c>
    </row>
    <row r="36" spans="1:13" x14ac:dyDescent="0.2">
      <c r="A36" s="37" t="s">
        <v>533</v>
      </c>
      <c r="B36" s="42">
        <v>40513</v>
      </c>
      <c r="C36" s="42">
        <v>40543</v>
      </c>
      <c r="D36" s="41">
        <v>400583</v>
      </c>
      <c r="E36" s="41">
        <v>93703</v>
      </c>
      <c r="F36" s="40">
        <v>34.9</v>
      </c>
      <c r="G36" s="41">
        <v>40</v>
      </c>
      <c r="H36" s="51">
        <v>40537</v>
      </c>
      <c r="I36" s="52">
        <v>2320.4699999999998</v>
      </c>
      <c r="J36" s="12" t="s">
        <v>546</v>
      </c>
      <c r="K36" s="12" t="s">
        <v>552</v>
      </c>
      <c r="L36" s="12"/>
      <c r="M36" s="49" t="e">
        <f>F36-#REF!</f>
        <v>#REF!</v>
      </c>
    </row>
    <row r="37" spans="1:13" x14ac:dyDescent="0.2">
      <c r="A37" s="37" t="s">
        <v>533</v>
      </c>
      <c r="B37" s="42">
        <v>40544</v>
      </c>
      <c r="C37" s="42">
        <v>40574</v>
      </c>
      <c r="D37" s="41">
        <v>504567</v>
      </c>
      <c r="E37" s="41">
        <v>103984</v>
      </c>
      <c r="F37" s="40">
        <v>38.82</v>
      </c>
      <c r="G37" s="41">
        <v>40</v>
      </c>
      <c r="H37" s="51">
        <v>40568</v>
      </c>
      <c r="I37" s="52">
        <v>2320.58</v>
      </c>
      <c r="J37" s="12" t="s">
        <v>546</v>
      </c>
      <c r="K37" s="12" t="s">
        <v>552</v>
      </c>
      <c r="L37" s="12"/>
      <c r="M37" s="49" t="e">
        <f>F37-#REF!</f>
        <v>#REF!</v>
      </c>
    </row>
    <row r="38" spans="1:13" x14ac:dyDescent="0.2">
      <c r="A38" s="37" t="s">
        <v>533</v>
      </c>
      <c r="B38" s="42">
        <v>40575</v>
      </c>
      <c r="C38" s="42">
        <v>40602</v>
      </c>
      <c r="D38" s="41">
        <v>593769</v>
      </c>
      <c r="E38" s="41">
        <v>89202</v>
      </c>
      <c r="F38" s="40">
        <v>36.869999999999997</v>
      </c>
      <c r="G38" s="41">
        <v>40</v>
      </c>
      <c r="H38" s="51">
        <v>40597</v>
      </c>
      <c r="I38" s="52">
        <v>2320.4299999999998</v>
      </c>
      <c r="J38" s="12" t="s">
        <v>546</v>
      </c>
      <c r="K38" s="12" t="s">
        <v>552</v>
      </c>
      <c r="L38" s="12"/>
      <c r="M38" s="49" t="e">
        <f>F38-#REF!</f>
        <v>#REF!</v>
      </c>
    </row>
    <row r="39" spans="1:13" x14ac:dyDescent="0.2">
      <c r="A39" s="37" t="s">
        <v>533</v>
      </c>
      <c r="B39" s="42">
        <v>40603</v>
      </c>
      <c r="C39" s="42">
        <v>40633</v>
      </c>
      <c r="D39" s="41">
        <v>696684</v>
      </c>
      <c r="E39" s="41">
        <v>102915</v>
      </c>
      <c r="F39" s="40">
        <v>38.42</v>
      </c>
      <c r="G39" s="41">
        <v>40</v>
      </c>
      <c r="H39" s="51">
        <v>40628</v>
      </c>
      <c r="I39" s="52">
        <v>2321.36</v>
      </c>
      <c r="J39" s="12" t="s">
        <v>546</v>
      </c>
      <c r="K39" s="12" t="s">
        <v>552</v>
      </c>
      <c r="L39" s="12"/>
      <c r="M39" s="49" t="e">
        <f>F39-#REF!</f>
        <v>#REF!</v>
      </c>
    </row>
    <row r="40" spans="1:13" x14ac:dyDescent="0.2">
      <c r="A40" s="37" t="s">
        <v>533</v>
      </c>
      <c r="B40" s="42">
        <v>40634</v>
      </c>
      <c r="C40" s="42">
        <v>40663</v>
      </c>
      <c r="D40" s="41">
        <v>794373</v>
      </c>
      <c r="E40" s="41">
        <v>97689</v>
      </c>
      <c r="F40" s="40">
        <v>37.69</v>
      </c>
      <c r="G40" s="41">
        <v>40</v>
      </c>
      <c r="H40" s="51">
        <v>40658</v>
      </c>
      <c r="I40" s="52">
        <v>2321.4899999999998</v>
      </c>
      <c r="J40" s="12" t="s">
        <v>546</v>
      </c>
      <c r="K40" s="12" t="s">
        <v>552</v>
      </c>
      <c r="L40" s="12"/>
      <c r="M40" s="49" t="e">
        <f>F40-#REF!</f>
        <v>#REF!</v>
      </c>
    </row>
    <row r="41" spans="1:13" x14ac:dyDescent="0.2">
      <c r="A41" s="37" t="s">
        <v>533</v>
      </c>
      <c r="B41" s="42">
        <v>40664</v>
      </c>
      <c r="C41" s="42">
        <v>40694</v>
      </c>
      <c r="D41" s="41">
        <v>891476</v>
      </c>
      <c r="E41" s="41">
        <v>97103</v>
      </c>
      <c r="F41" s="40">
        <v>36.25</v>
      </c>
      <c r="G41" s="41">
        <v>40</v>
      </c>
      <c r="H41" s="51">
        <v>40691</v>
      </c>
      <c r="I41" s="52">
        <v>2319.73</v>
      </c>
      <c r="J41" s="12" t="s">
        <v>546</v>
      </c>
      <c r="K41" s="12" t="s">
        <v>552</v>
      </c>
      <c r="L41" s="12"/>
      <c r="M41" s="49" t="e">
        <f>F41-#REF!</f>
        <v>#REF!</v>
      </c>
    </row>
    <row r="42" spans="1:13" x14ac:dyDescent="0.2">
      <c r="A42" s="37" t="s">
        <v>533</v>
      </c>
      <c r="B42" s="42">
        <v>40695</v>
      </c>
      <c r="C42" s="42">
        <v>40724</v>
      </c>
      <c r="D42" s="41">
        <v>988114</v>
      </c>
      <c r="E42" s="41">
        <v>96638</v>
      </c>
      <c r="F42" s="40">
        <v>34.79</v>
      </c>
      <c r="G42" s="41">
        <v>40</v>
      </c>
      <c r="H42" s="51">
        <v>40721</v>
      </c>
      <c r="I42" s="52">
        <v>2320.15</v>
      </c>
      <c r="J42" s="12" t="s">
        <v>546</v>
      </c>
      <c r="K42" s="12" t="s">
        <v>552</v>
      </c>
      <c r="L42" s="12"/>
      <c r="M42" s="49" t="e">
        <f>F42-#REF!</f>
        <v>#REF!</v>
      </c>
    </row>
    <row r="43" spans="1:13" x14ac:dyDescent="0.2">
      <c r="A43" s="37" t="s">
        <v>533</v>
      </c>
      <c r="B43" s="42">
        <v>40725</v>
      </c>
      <c r="C43" s="42">
        <v>40755</v>
      </c>
      <c r="D43" s="41">
        <v>1064717</v>
      </c>
      <c r="E43" s="41">
        <v>76603</v>
      </c>
      <c r="F43" s="40">
        <v>31.01</v>
      </c>
      <c r="G43" s="41">
        <v>40</v>
      </c>
      <c r="H43" s="51">
        <v>40750</v>
      </c>
      <c r="I43" s="52">
        <v>2320.0500000000002</v>
      </c>
      <c r="J43" s="12" t="s">
        <v>546</v>
      </c>
      <c r="K43" s="12" t="s">
        <v>552</v>
      </c>
      <c r="L43" s="12"/>
      <c r="M43" s="49" t="e">
        <f>F43-#REF!</f>
        <v>#REF!</v>
      </c>
    </row>
    <row r="44" spans="1:13" x14ac:dyDescent="0.2">
      <c r="A44" s="37" t="s">
        <v>533</v>
      </c>
      <c r="B44" s="42">
        <v>40756</v>
      </c>
      <c r="C44" s="42">
        <v>40786</v>
      </c>
      <c r="D44" s="41">
        <v>1168902</v>
      </c>
      <c r="E44" s="41">
        <v>104185</v>
      </c>
      <c r="F44" s="40">
        <v>38.89</v>
      </c>
      <c r="G44" s="41">
        <v>40</v>
      </c>
      <c r="H44" s="51">
        <v>40781</v>
      </c>
      <c r="I44" s="52">
        <v>2320.14</v>
      </c>
      <c r="J44" s="12" t="s">
        <v>546</v>
      </c>
      <c r="K44" s="12" t="s">
        <v>552</v>
      </c>
      <c r="L44" s="12"/>
      <c r="M44" s="49" t="e">
        <f>F44-#REF!</f>
        <v>#REF!</v>
      </c>
    </row>
    <row r="45" spans="1:13" x14ac:dyDescent="0.2">
      <c r="A45" s="37" t="s">
        <v>533</v>
      </c>
      <c r="B45" s="42">
        <v>40787</v>
      </c>
      <c r="C45" s="42">
        <v>40816</v>
      </c>
      <c r="D45" s="41">
        <v>1272456</v>
      </c>
      <c r="E45" s="41">
        <v>103554</v>
      </c>
      <c r="F45" s="40">
        <v>39.950000000000003</v>
      </c>
      <c r="G45" s="41">
        <v>40</v>
      </c>
      <c r="H45" s="51">
        <v>40805</v>
      </c>
      <c r="I45" s="52">
        <v>2320.6999999999998</v>
      </c>
      <c r="J45" s="12" t="s">
        <v>546</v>
      </c>
      <c r="K45" s="12" t="s">
        <v>552</v>
      </c>
      <c r="L45" s="12"/>
      <c r="M45" s="49" t="e">
        <f>F45-#REF!</f>
        <v>#REF!</v>
      </c>
    </row>
    <row r="46" spans="1:13" x14ac:dyDescent="0.2">
      <c r="A46" s="37" t="s">
        <v>533</v>
      </c>
      <c r="B46" s="42">
        <v>40817</v>
      </c>
      <c r="C46" s="42">
        <v>40847</v>
      </c>
      <c r="D46" s="41">
        <v>1374754</v>
      </c>
      <c r="E46" s="41">
        <v>102298</v>
      </c>
      <c r="F46" s="40">
        <v>38.19</v>
      </c>
      <c r="G46" s="41">
        <v>40</v>
      </c>
      <c r="H46" s="51">
        <v>40839</v>
      </c>
      <c r="I46" s="52">
        <v>2319.9</v>
      </c>
      <c r="J46" s="12" t="s">
        <v>546</v>
      </c>
      <c r="K46" s="12" t="s">
        <v>552</v>
      </c>
      <c r="L46" s="12"/>
      <c r="M46" s="49" t="e">
        <f>F46-#REF!</f>
        <v>#REF!</v>
      </c>
    </row>
    <row r="47" spans="1:13" x14ac:dyDescent="0.2">
      <c r="A47" s="37" t="s">
        <v>533</v>
      </c>
      <c r="B47" s="42">
        <v>40848</v>
      </c>
      <c r="C47" s="42">
        <v>40877</v>
      </c>
      <c r="D47" s="41">
        <v>1478208</v>
      </c>
      <c r="E47" s="41">
        <v>103454</v>
      </c>
      <c r="F47" s="40">
        <v>39.909999999999997</v>
      </c>
      <c r="G47" s="41">
        <v>40</v>
      </c>
      <c r="H47" s="51">
        <v>40870</v>
      </c>
      <c r="I47" s="52">
        <v>2320.3200000000002</v>
      </c>
      <c r="J47" s="12" t="s">
        <v>546</v>
      </c>
      <c r="K47" s="12" t="s">
        <v>552</v>
      </c>
      <c r="L47" s="12"/>
      <c r="M47" s="49" t="e">
        <f>F47-#REF!</f>
        <v>#REF!</v>
      </c>
    </row>
    <row r="48" spans="1:13" x14ac:dyDescent="0.2">
      <c r="A48" s="37" t="s">
        <v>533</v>
      </c>
      <c r="B48" s="42">
        <v>40878</v>
      </c>
      <c r="C48" s="42">
        <v>40908</v>
      </c>
      <c r="D48" s="41">
        <v>1578317</v>
      </c>
      <c r="E48" s="41">
        <v>100109</v>
      </c>
      <c r="F48" s="40">
        <v>37.380000000000003</v>
      </c>
      <c r="G48" s="41">
        <v>40</v>
      </c>
      <c r="H48" s="51">
        <v>40898</v>
      </c>
      <c r="I48" s="52">
        <v>2320.2800000000002</v>
      </c>
      <c r="J48" s="12" t="s">
        <v>546</v>
      </c>
      <c r="K48" s="12" t="s">
        <v>552</v>
      </c>
      <c r="L48" s="12"/>
      <c r="M48" s="49" t="e">
        <f>F48-#REF!</f>
        <v>#REF!</v>
      </c>
    </row>
    <row r="49" spans="1:13" x14ac:dyDescent="0.2">
      <c r="A49" s="37" t="s">
        <v>533</v>
      </c>
      <c r="B49" s="42">
        <v>40909</v>
      </c>
      <c r="C49" s="42">
        <v>40939</v>
      </c>
      <c r="D49" s="41">
        <v>1677644</v>
      </c>
      <c r="E49" s="41">
        <v>99327</v>
      </c>
      <c r="F49" s="40">
        <v>36.979999999999997</v>
      </c>
      <c r="G49" s="41">
        <v>40</v>
      </c>
      <c r="H49" s="51">
        <v>40931</v>
      </c>
      <c r="I49" s="52">
        <v>2320.23</v>
      </c>
      <c r="J49" s="12" t="s">
        <v>546</v>
      </c>
      <c r="K49" s="12" t="s">
        <v>552</v>
      </c>
      <c r="L49" s="12"/>
      <c r="M49" s="49" t="e">
        <f>F49-#REF!</f>
        <v>#REF!</v>
      </c>
    </row>
    <row r="50" spans="1:13" x14ac:dyDescent="0.2">
      <c r="A50" s="37" t="s">
        <v>533</v>
      </c>
      <c r="B50" s="42">
        <v>40940</v>
      </c>
      <c r="C50" s="42">
        <v>40968</v>
      </c>
      <c r="D50" s="41">
        <v>1773252</v>
      </c>
      <c r="E50" s="41">
        <v>95608</v>
      </c>
      <c r="F50" s="40">
        <v>38.020000000000003</v>
      </c>
      <c r="G50" s="41">
        <v>40</v>
      </c>
      <c r="H50" s="51">
        <v>40968</v>
      </c>
      <c r="I50" s="52">
        <v>2320.46</v>
      </c>
      <c r="J50" s="12" t="s">
        <v>546</v>
      </c>
      <c r="K50" s="12" t="s">
        <v>552</v>
      </c>
      <c r="L50" s="12"/>
      <c r="M50" s="49" t="e">
        <f>F50-#REF!</f>
        <v>#REF!</v>
      </c>
    </row>
    <row r="51" spans="1:13" x14ac:dyDescent="0.2">
      <c r="A51" s="37" t="s">
        <v>533</v>
      </c>
      <c r="B51" s="42">
        <v>40969</v>
      </c>
      <c r="C51" s="42">
        <v>40999</v>
      </c>
      <c r="D51" s="41">
        <v>1878299</v>
      </c>
      <c r="E51" s="41">
        <v>105047</v>
      </c>
      <c r="F51" s="40">
        <v>37.119999999999997</v>
      </c>
      <c r="G51" s="41">
        <v>40</v>
      </c>
      <c r="H51" s="51">
        <v>40994</v>
      </c>
      <c r="I51" s="52">
        <v>2323.0500000000002</v>
      </c>
      <c r="J51" s="12" t="s">
        <v>546</v>
      </c>
      <c r="K51" s="12" t="s">
        <v>552</v>
      </c>
      <c r="L51" s="12"/>
      <c r="M51" s="49" t="e">
        <f>F51-#REF!</f>
        <v>#REF!</v>
      </c>
    </row>
    <row r="52" spans="1:13" x14ac:dyDescent="0.2">
      <c r="A52" s="37" t="s">
        <v>533</v>
      </c>
      <c r="B52" s="42">
        <v>41000</v>
      </c>
      <c r="C52" s="42">
        <v>41029</v>
      </c>
      <c r="D52" s="41">
        <v>1973753</v>
      </c>
      <c r="E52" s="41">
        <v>95454</v>
      </c>
      <c r="F52" s="40">
        <v>39.42</v>
      </c>
      <c r="G52" s="41">
        <v>40</v>
      </c>
      <c r="H52" s="51">
        <v>41022</v>
      </c>
      <c r="I52" s="52">
        <v>2318.98</v>
      </c>
      <c r="J52" s="12" t="s">
        <v>546</v>
      </c>
      <c r="K52" s="12" t="s">
        <v>552</v>
      </c>
      <c r="L52" s="12"/>
      <c r="M52" s="49" t="e">
        <f>F52-#REF!</f>
        <v>#REF!</v>
      </c>
    </row>
    <row r="53" spans="1:13" x14ac:dyDescent="0.2">
      <c r="A53" s="37" t="s">
        <v>533</v>
      </c>
      <c r="B53" s="42">
        <v>41030</v>
      </c>
      <c r="C53" s="42">
        <v>41060</v>
      </c>
      <c r="D53" s="41">
        <v>2080145</v>
      </c>
      <c r="E53" s="41">
        <v>106392</v>
      </c>
      <c r="F53" s="40">
        <v>39.64</v>
      </c>
      <c r="G53" s="41">
        <v>40</v>
      </c>
      <c r="H53" s="51">
        <v>41051</v>
      </c>
      <c r="I53" s="52">
        <v>2321.5700000000002</v>
      </c>
      <c r="J53" s="12" t="s">
        <v>546</v>
      </c>
      <c r="K53" s="12" t="s">
        <v>552</v>
      </c>
      <c r="L53" s="12"/>
      <c r="M53" s="49" t="e">
        <f>F53-#REF!</f>
        <v>#REF!</v>
      </c>
    </row>
    <row r="54" spans="1:13" x14ac:dyDescent="0.2">
      <c r="A54" s="37" t="s">
        <v>533</v>
      </c>
      <c r="B54" s="42">
        <v>41061</v>
      </c>
      <c r="C54" s="42">
        <v>41090</v>
      </c>
      <c r="D54" s="41">
        <v>2181162</v>
      </c>
      <c r="E54" s="41">
        <v>101017</v>
      </c>
      <c r="F54" s="40">
        <v>38.89</v>
      </c>
      <c r="G54" s="41">
        <v>40</v>
      </c>
      <c r="H54" s="51">
        <v>41082</v>
      </c>
      <c r="I54" s="52">
        <v>2322.4</v>
      </c>
      <c r="J54" s="12" t="s">
        <v>546</v>
      </c>
      <c r="K54" s="12" t="s">
        <v>552</v>
      </c>
      <c r="L54" s="12"/>
      <c r="M54" s="49" t="e">
        <f>F54-#REF!</f>
        <v>#REF!</v>
      </c>
    </row>
    <row r="55" spans="1:13" x14ac:dyDescent="0.2">
      <c r="A55" s="37" t="s">
        <v>533</v>
      </c>
      <c r="B55" s="42">
        <v>41091</v>
      </c>
      <c r="C55" s="42">
        <v>41121</v>
      </c>
      <c r="D55" s="41">
        <v>2286401</v>
      </c>
      <c r="E55" s="41">
        <v>105239</v>
      </c>
      <c r="F55" s="40">
        <v>39.36</v>
      </c>
      <c r="G55" s="41">
        <v>40</v>
      </c>
      <c r="H55" s="51">
        <v>41112</v>
      </c>
      <c r="I55" s="52">
        <v>2321.63</v>
      </c>
      <c r="J55" s="12" t="s">
        <v>546</v>
      </c>
      <c r="K55" s="12" t="s">
        <v>552</v>
      </c>
      <c r="L55" s="12"/>
      <c r="M55" s="49" t="e">
        <f>F55-#REF!</f>
        <v>#REF!</v>
      </c>
    </row>
    <row r="56" spans="1:13" x14ac:dyDescent="0.2">
      <c r="A56" s="37" t="s">
        <v>533</v>
      </c>
      <c r="B56" s="42">
        <v>41122</v>
      </c>
      <c r="C56" s="42">
        <v>41152</v>
      </c>
      <c r="D56" s="41">
        <v>2383728</v>
      </c>
      <c r="E56" s="41">
        <v>97327</v>
      </c>
      <c r="F56" s="40">
        <v>36.520000000000003</v>
      </c>
      <c r="G56" s="41">
        <v>40</v>
      </c>
      <c r="J56" s="12" t="s">
        <v>546</v>
      </c>
      <c r="K56" s="12" t="s">
        <v>552</v>
      </c>
      <c r="L56" s="12"/>
      <c r="M56" s="49" t="e">
        <f>F56-#REF!</f>
        <v>#REF!</v>
      </c>
    </row>
    <row r="57" spans="1:13" x14ac:dyDescent="0.2">
      <c r="A57" s="37" t="s">
        <v>533</v>
      </c>
      <c r="B57" s="42">
        <v>41153</v>
      </c>
      <c r="C57" s="42">
        <v>41182</v>
      </c>
      <c r="D57" s="41">
        <v>2486777</v>
      </c>
      <c r="E57" s="41">
        <v>103049</v>
      </c>
      <c r="F57" s="40">
        <v>39.75</v>
      </c>
      <c r="G57" s="41">
        <v>40</v>
      </c>
      <c r="H57" s="51">
        <v>41174</v>
      </c>
      <c r="I57" s="52">
        <v>2322.25</v>
      </c>
      <c r="J57" s="12" t="s">
        <v>546</v>
      </c>
      <c r="K57" s="12" t="s">
        <v>552</v>
      </c>
      <c r="L57" s="12"/>
      <c r="M57" s="49" t="e">
        <f>F57-#REF!</f>
        <v>#REF!</v>
      </c>
    </row>
    <row r="58" spans="1:13" x14ac:dyDescent="0.2">
      <c r="A58" s="37" t="s">
        <v>533</v>
      </c>
      <c r="B58" s="42">
        <v>41183</v>
      </c>
      <c r="C58" s="42">
        <v>41213</v>
      </c>
      <c r="D58" s="41">
        <v>2593152</v>
      </c>
      <c r="E58" s="41">
        <v>106375</v>
      </c>
      <c r="F58" s="40">
        <v>39.69</v>
      </c>
      <c r="G58" s="41">
        <v>40</v>
      </c>
      <c r="H58" s="51">
        <v>41204</v>
      </c>
      <c r="I58" s="52">
        <v>2321.8200000000002</v>
      </c>
      <c r="J58" s="12" t="s">
        <v>546</v>
      </c>
      <c r="K58" s="12" t="s">
        <v>552</v>
      </c>
      <c r="L58" s="12"/>
      <c r="M58" s="49" t="e">
        <f>F58-#REF!</f>
        <v>#REF!</v>
      </c>
    </row>
    <row r="59" spans="1:13" x14ac:dyDescent="0.2">
      <c r="A59" s="37" t="s">
        <v>533</v>
      </c>
      <c r="B59" s="42">
        <v>41214</v>
      </c>
      <c r="C59" s="42">
        <v>41243</v>
      </c>
      <c r="D59" s="41">
        <v>2696941</v>
      </c>
      <c r="E59" s="41">
        <v>103789</v>
      </c>
      <c r="F59" s="40">
        <v>39.83</v>
      </c>
      <c r="G59" s="41">
        <v>40</v>
      </c>
      <c r="H59" s="51">
        <v>41237</v>
      </c>
      <c r="I59" s="52">
        <v>2321.7399999999998</v>
      </c>
      <c r="J59" s="12" t="s">
        <v>546</v>
      </c>
      <c r="K59" s="12" t="s">
        <v>552</v>
      </c>
      <c r="L59" s="12"/>
      <c r="M59" s="49" t="e">
        <f>F59-#REF!</f>
        <v>#REF!</v>
      </c>
    </row>
    <row r="60" spans="1:13" x14ac:dyDescent="0.2">
      <c r="A60" s="37" t="s">
        <v>533</v>
      </c>
      <c r="B60" s="42">
        <v>41244</v>
      </c>
      <c r="C60" s="42">
        <v>41274</v>
      </c>
      <c r="D60" s="41">
        <v>2803252</v>
      </c>
      <c r="E60" s="41">
        <v>106311</v>
      </c>
      <c r="F60" s="40">
        <v>39.840000000000003</v>
      </c>
      <c r="G60" s="41">
        <v>40</v>
      </c>
      <c r="H60" s="51">
        <v>41272</v>
      </c>
      <c r="I60" s="52">
        <v>2322.11</v>
      </c>
      <c r="J60" s="12" t="s">
        <v>546</v>
      </c>
      <c r="K60" s="12" t="s">
        <v>552</v>
      </c>
      <c r="L60" s="12"/>
      <c r="M60" s="49" t="e">
        <f>F60-#REF!</f>
        <v>#REF!</v>
      </c>
    </row>
    <row r="61" spans="1:13" x14ac:dyDescent="0.2">
      <c r="A61" s="37" t="s">
        <v>533</v>
      </c>
      <c r="B61" s="42">
        <v>41275</v>
      </c>
      <c r="C61" s="42">
        <v>41305</v>
      </c>
      <c r="D61" s="41">
        <v>2909208</v>
      </c>
      <c r="E61" s="41">
        <v>105956</v>
      </c>
      <c r="F61" s="40">
        <v>39.700000000000003</v>
      </c>
      <c r="G61" s="41">
        <v>40</v>
      </c>
      <c r="H61" s="51">
        <v>41295</v>
      </c>
      <c r="I61" s="52">
        <v>2321.1</v>
      </c>
      <c r="J61" s="40">
        <v>39.56</v>
      </c>
      <c r="K61" s="12" t="s">
        <v>552</v>
      </c>
      <c r="L61" s="12"/>
      <c r="M61" s="49" t="e">
        <f>F61-#REF!</f>
        <v>#REF!</v>
      </c>
    </row>
    <row r="62" spans="1:13" x14ac:dyDescent="0.2">
      <c r="A62" s="37" t="s">
        <v>533</v>
      </c>
      <c r="B62" s="42">
        <v>41306</v>
      </c>
      <c r="C62" s="42">
        <v>41333</v>
      </c>
      <c r="D62" s="41">
        <v>2986066</v>
      </c>
      <c r="E62" s="41">
        <v>76858</v>
      </c>
      <c r="F62" s="40">
        <v>31.7</v>
      </c>
      <c r="G62" s="41">
        <v>40</v>
      </c>
      <c r="H62" s="51">
        <v>41324</v>
      </c>
      <c r="I62" s="52">
        <v>2318.7800000000002</v>
      </c>
      <c r="J62" s="40">
        <v>31.77</v>
      </c>
      <c r="K62" s="12" t="s">
        <v>552</v>
      </c>
      <c r="L62" s="12"/>
      <c r="M62" s="49" t="e">
        <f>F62-#REF!</f>
        <v>#REF!</v>
      </c>
    </row>
    <row r="63" spans="1:13" x14ac:dyDescent="0.2">
      <c r="A63" s="37" t="s">
        <v>533</v>
      </c>
      <c r="B63" s="42">
        <v>41334</v>
      </c>
      <c r="C63" s="42">
        <v>41364</v>
      </c>
      <c r="D63" s="41">
        <v>3092019</v>
      </c>
      <c r="E63" s="41">
        <v>105953</v>
      </c>
      <c r="F63" s="40">
        <v>39.54</v>
      </c>
      <c r="G63" s="41">
        <v>40</v>
      </c>
      <c r="H63" s="51">
        <v>41355</v>
      </c>
      <c r="I63" s="52">
        <v>2318.66</v>
      </c>
      <c r="J63" s="40">
        <v>39.56</v>
      </c>
      <c r="K63" s="12" t="s">
        <v>552</v>
      </c>
      <c r="L63" s="12"/>
      <c r="M63" s="49" t="e">
        <f>F63-#REF!</f>
        <v>#REF!</v>
      </c>
    </row>
    <row r="64" spans="1:13" x14ac:dyDescent="0.2">
      <c r="A64" s="37" t="s">
        <v>533</v>
      </c>
      <c r="B64" s="42">
        <v>41365</v>
      </c>
      <c r="C64" s="42">
        <v>41394</v>
      </c>
      <c r="D64" s="41">
        <v>3195544</v>
      </c>
      <c r="E64" s="41">
        <v>103525</v>
      </c>
      <c r="F64" s="40">
        <v>39.74</v>
      </c>
      <c r="G64" s="41">
        <v>40</v>
      </c>
      <c r="H64" s="51">
        <v>41385</v>
      </c>
      <c r="I64" s="52">
        <v>2318.62</v>
      </c>
      <c r="J64" s="40">
        <v>39.94</v>
      </c>
      <c r="K64" s="12" t="s">
        <v>552</v>
      </c>
      <c r="L64" s="12"/>
      <c r="M64" s="49" t="e">
        <f>F64-#REF!</f>
        <v>#REF!</v>
      </c>
    </row>
    <row r="65" spans="1:13" x14ac:dyDescent="0.2">
      <c r="A65" s="37" t="s">
        <v>533</v>
      </c>
      <c r="B65" s="42">
        <v>41395</v>
      </c>
      <c r="C65" s="42">
        <v>41425</v>
      </c>
      <c r="D65" s="41">
        <v>3282546</v>
      </c>
      <c r="E65" s="41">
        <v>87002</v>
      </c>
      <c r="F65" s="40">
        <v>32.659999999999997</v>
      </c>
      <c r="G65" s="41">
        <v>40</v>
      </c>
      <c r="H65" s="51">
        <v>41422</v>
      </c>
      <c r="I65" s="52">
        <v>2318.63</v>
      </c>
      <c r="J65" s="40">
        <v>32.479999999999997</v>
      </c>
      <c r="K65" s="12" t="s">
        <v>552</v>
      </c>
      <c r="L65" s="12"/>
      <c r="M65" s="49" t="e">
        <f>F65-#REF!</f>
        <v>#REF!</v>
      </c>
    </row>
    <row r="66" spans="1:13" x14ac:dyDescent="0.2">
      <c r="A66" s="37" t="s">
        <v>533</v>
      </c>
      <c r="B66" s="42">
        <v>41426</v>
      </c>
      <c r="C66" s="42">
        <v>41455</v>
      </c>
      <c r="D66" s="41">
        <v>3384415</v>
      </c>
      <c r="E66" s="41">
        <v>101869</v>
      </c>
      <c r="F66" s="40">
        <v>39.21</v>
      </c>
      <c r="G66" s="41">
        <v>40</v>
      </c>
      <c r="H66" s="51">
        <v>41441</v>
      </c>
      <c r="I66" s="52">
        <v>2318.5500000000002</v>
      </c>
      <c r="J66" s="40">
        <v>39.299999999999997</v>
      </c>
      <c r="K66" s="12" t="s">
        <v>552</v>
      </c>
      <c r="L66" s="12"/>
      <c r="M66" s="49" t="e">
        <f>F66-#REF!</f>
        <v>#REF!</v>
      </c>
    </row>
    <row r="67" spans="1:13" x14ac:dyDescent="0.2">
      <c r="A67" s="37" t="s">
        <v>533</v>
      </c>
      <c r="B67" s="42">
        <v>41456</v>
      </c>
      <c r="C67" s="42">
        <v>41486</v>
      </c>
      <c r="D67" s="41">
        <v>3490297</v>
      </c>
      <c r="E67" s="41">
        <v>105882</v>
      </c>
      <c r="F67" s="40">
        <v>39.700000000000003</v>
      </c>
      <c r="G67" s="41">
        <v>40</v>
      </c>
      <c r="H67" s="51">
        <v>41476</v>
      </c>
      <c r="I67" s="52">
        <v>2318.5100000000002</v>
      </c>
      <c r="J67" s="40">
        <v>39.53</v>
      </c>
      <c r="K67" s="12" t="s">
        <v>552</v>
      </c>
      <c r="L67" s="12"/>
      <c r="M67" s="49" t="e">
        <f>F67-#REF!</f>
        <v>#REF!</v>
      </c>
    </row>
    <row r="68" spans="1:13" x14ac:dyDescent="0.2">
      <c r="A68" s="37" t="s">
        <v>533</v>
      </c>
      <c r="B68" s="42">
        <v>41487</v>
      </c>
      <c r="C68" s="42">
        <v>41517</v>
      </c>
      <c r="D68" s="41">
        <v>6186</v>
      </c>
      <c r="E68" s="41">
        <v>99683</v>
      </c>
      <c r="F68" s="40">
        <v>39.29</v>
      </c>
      <c r="G68" s="41">
        <v>40</v>
      </c>
      <c r="H68" s="51">
        <v>41502</v>
      </c>
      <c r="I68" s="52">
        <v>2317.9299999999998</v>
      </c>
      <c r="J68" s="40">
        <v>39.53</v>
      </c>
      <c r="K68" s="12" t="s">
        <v>552</v>
      </c>
      <c r="L68" s="12" t="s">
        <v>543</v>
      </c>
      <c r="M68" s="49" t="e">
        <f>F68-#REF!</f>
        <v>#REF!</v>
      </c>
    </row>
    <row r="69" spans="1:13" x14ac:dyDescent="0.2">
      <c r="A69" s="37" t="s">
        <v>533</v>
      </c>
      <c r="B69" s="42">
        <v>41518</v>
      </c>
      <c r="C69" s="42">
        <v>41547</v>
      </c>
      <c r="D69" s="41">
        <v>107746</v>
      </c>
      <c r="E69" s="41">
        <v>101560</v>
      </c>
      <c r="F69" s="40">
        <v>39.26</v>
      </c>
      <c r="G69" s="41">
        <v>40</v>
      </c>
      <c r="H69" s="51">
        <v>41540</v>
      </c>
      <c r="I69" s="52">
        <v>2317.87</v>
      </c>
      <c r="J69" s="40">
        <v>39.18</v>
      </c>
      <c r="K69" s="12" t="s">
        <v>552</v>
      </c>
      <c r="L69" s="12"/>
      <c r="M69" s="49" t="e">
        <f>F69-#REF!</f>
        <v>#REF!</v>
      </c>
    </row>
    <row r="70" spans="1:13" x14ac:dyDescent="0.2">
      <c r="A70" s="37" t="s">
        <v>533</v>
      </c>
      <c r="B70" s="42">
        <v>41548</v>
      </c>
      <c r="C70" s="42">
        <v>41578</v>
      </c>
      <c r="D70" s="41">
        <v>207665</v>
      </c>
      <c r="E70" s="41">
        <v>99919</v>
      </c>
      <c r="F70" s="40">
        <v>38.44</v>
      </c>
      <c r="G70" s="41">
        <v>40</v>
      </c>
      <c r="H70" s="51">
        <v>41568</v>
      </c>
      <c r="I70" s="52">
        <v>2317.8200000000002</v>
      </c>
      <c r="J70" s="40">
        <v>39.49</v>
      </c>
      <c r="K70" s="12" t="s">
        <v>552</v>
      </c>
      <c r="L70" s="12"/>
      <c r="M70" s="49" t="e">
        <f>F70-#REF!</f>
        <v>#REF!</v>
      </c>
    </row>
    <row r="71" spans="1:13" x14ac:dyDescent="0.2">
      <c r="A71" s="37" t="s">
        <v>533</v>
      </c>
      <c r="B71" s="42">
        <v>41579</v>
      </c>
      <c r="C71" s="42">
        <v>41608</v>
      </c>
      <c r="D71" s="41">
        <v>307606</v>
      </c>
      <c r="E71" s="41">
        <v>99941</v>
      </c>
      <c r="F71" s="40">
        <v>38.57</v>
      </c>
      <c r="G71" s="41">
        <v>40</v>
      </c>
      <c r="H71" s="51">
        <v>41600</v>
      </c>
      <c r="I71" s="52">
        <v>2317.9299999999998</v>
      </c>
      <c r="J71" s="40">
        <v>39.74</v>
      </c>
      <c r="K71" s="12" t="s">
        <v>552</v>
      </c>
      <c r="L71" s="12"/>
      <c r="M71" s="49" t="e">
        <f>F71-#REF!</f>
        <v>#REF!</v>
      </c>
    </row>
    <row r="72" spans="1:13" x14ac:dyDescent="0.2">
      <c r="A72" s="37" t="s">
        <v>533</v>
      </c>
      <c r="B72" s="42">
        <v>41609</v>
      </c>
      <c r="C72" s="42">
        <v>41639</v>
      </c>
      <c r="D72" s="41">
        <v>413570</v>
      </c>
      <c r="E72" s="41">
        <v>105964</v>
      </c>
      <c r="F72" s="40">
        <v>39.619999999999997</v>
      </c>
      <c r="G72" s="41">
        <v>40</v>
      </c>
      <c r="H72" s="51">
        <v>41629</v>
      </c>
      <c r="I72" s="52">
        <v>2318.48</v>
      </c>
      <c r="J72" s="40">
        <v>39.81</v>
      </c>
      <c r="K72" s="12" t="s">
        <v>552</v>
      </c>
      <c r="L72" s="12"/>
      <c r="M72" s="49" t="e">
        <f>F72-#REF!</f>
        <v>#REF!</v>
      </c>
    </row>
    <row r="73" spans="1:13" x14ac:dyDescent="0.2">
      <c r="A73" s="37" t="s">
        <v>533</v>
      </c>
      <c r="B73" s="42">
        <v>41640</v>
      </c>
      <c r="C73" s="42">
        <v>41670</v>
      </c>
      <c r="D73" s="41">
        <v>516386</v>
      </c>
      <c r="E73" s="41">
        <v>102816</v>
      </c>
      <c r="F73" s="40">
        <v>38.43</v>
      </c>
      <c r="G73" s="41">
        <v>40</v>
      </c>
      <c r="H73" s="51">
        <v>41665</v>
      </c>
      <c r="I73" s="52">
        <v>2318.08</v>
      </c>
      <c r="J73" s="40">
        <v>39.611111111111107</v>
      </c>
      <c r="K73" s="12" t="s">
        <v>552</v>
      </c>
      <c r="L73" s="12"/>
      <c r="M73" s="49" t="e">
        <f>F73-#REF!</f>
        <v>#REF!</v>
      </c>
    </row>
    <row r="74" spans="1:13" x14ac:dyDescent="0.2">
      <c r="A74" s="37" t="s">
        <v>533</v>
      </c>
      <c r="B74" s="42">
        <v>41671</v>
      </c>
      <c r="C74" s="42">
        <v>41698</v>
      </c>
      <c r="D74" s="41">
        <v>610056</v>
      </c>
      <c r="E74" s="41">
        <v>93670</v>
      </c>
      <c r="F74" s="40">
        <v>38.49</v>
      </c>
      <c r="G74" s="41">
        <v>40</v>
      </c>
      <c r="H74" s="51">
        <v>41692</v>
      </c>
      <c r="I74" s="52">
        <v>2318.23</v>
      </c>
      <c r="J74" s="40">
        <v>39.638888888888886</v>
      </c>
      <c r="K74" s="12" t="s">
        <v>552</v>
      </c>
      <c r="L74" s="12"/>
      <c r="M74" s="49" t="e">
        <f>F74-#REF!</f>
        <v>#REF!</v>
      </c>
    </row>
    <row r="75" spans="1:13" x14ac:dyDescent="0.2">
      <c r="A75" s="37" t="s">
        <v>533</v>
      </c>
      <c r="B75" s="42">
        <v>41699</v>
      </c>
      <c r="C75" s="42">
        <v>41729</v>
      </c>
      <c r="D75" s="41">
        <v>712516</v>
      </c>
      <c r="E75" s="41">
        <v>102460</v>
      </c>
      <c r="F75" s="40">
        <v>38.36</v>
      </c>
      <c r="G75" s="41">
        <v>40</v>
      </c>
      <c r="H75" s="51">
        <v>41721</v>
      </c>
      <c r="I75" s="52">
        <v>2318.0700000000002</v>
      </c>
      <c r="J75" s="40">
        <v>39.444444444444443</v>
      </c>
      <c r="K75" s="12" t="s">
        <v>552</v>
      </c>
      <c r="L75" s="12"/>
      <c r="M75" s="49" t="e">
        <f>F75-#REF!</f>
        <v>#REF!</v>
      </c>
    </row>
    <row r="76" spans="1:13" x14ac:dyDescent="0.2">
      <c r="A76" s="37" t="s">
        <v>533</v>
      </c>
      <c r="B76" s="42">
        <v>41730</v>
      </c>
      <c r="C76" s="42">
        <v>41759</v>
      </c>
      <c r="D76" s="41">
        <v>815456</v>
      </c>
      <c r="E76" s="41">
        <v>102940</v>
      </c>
      <c r="F76" s="40">
        <v>39.51</v>
      </c>
      <c r="G76" s="41">
        <v>40</v>
      </c>
      <c r="H76" s="51">
        <v>41755</v>
      </c>
      <c r="I76" s="52">
        <v>2317.83</v>
      </c>
      <c r="J76" s="40">
        <v>39.68055555555555</v>
      </c>
      <c r="K76" s="12" t="s">
        <v>552</v>
      </c>
      <c r="L76" s="12"/>
      <c r="M76" s="49" t="e">
        <f>F76-#REF!</f>
        <v>#REF!</v>
      </c>
    </row>
    <row r="77" spans="1:13" x14ac:dyDescent="0.2">
      <c r="A77" s="37" t="s">
        <v>533</v>
      </c>
      <c r="B77" s="42">
        <v>41760</v>
      </c>
      <c r="C77" s="42">
        <v>41790</v>
      </c>
      <c r="D77" s="41">
        <v>916972</v>
      </c>
      <c r="E77" s="41">
        <v>101516</v>
      </c>
      <c r="F77" s="40">
        <v>38.049999999999997</v>
      </c>
      <c r="G77" s="41">
        <v>40</v>
      </c>
      <c r="H77" s="51">
        <v>41781</v>
      </c>
      <c r="I77" s="52">
        <v>2317.42</v>
      </c>
      <c r="J77" s="40">
        <v>39.916666666666664</v>
      </c>
      <c r="K77" s="12" t="s">
        <v>552</v>
      </c>
      <c r="L77" s="12"/>
      <c r="M77" s="49" t="e">
        <f>F77-#REF!</f>
        <v>#REF!</v>
      </c>
    </row>
    <row r="78" spans="1:13" x14ac:dyDescent="0.2">
      <c r="A78" s="37" t="s">
        <v>533</v>
      </c>
      <c r="B78" s="42">
        <v>41791</v>
      </c>
      <c r="C78" s="42">
        <v>41820</v>
      </c>
      <c r="D78" s="41">
        <v>1018912</v>
      </c>
      <c r="E78" s="41">
        <v>101940</v>
      </c>
      <c r="F78" s="40">
        <v>39.340000000000003</v>
      </c>
      <c r="G78" s="41">
        <v>40</v>
      </c>
      <c r="H78" s="51">
        <v>41812</v>
      </c>
      <c r="I78" s="52">
        <v>2317.77</v>
      </c>
      <c r="J78" s="40">
        <v>39.755555555555553</v>
      </c>
      <c r="K78" s="12" t="s">
        <v>552</v>
      </c>
      <c r="L78" s="12"/>
      <c r="M78" s="49" t="e">
        <f>F78-#REF!</f>
        <v>#REF!</v>
      </c>
    </row>
    <row r="79" spans="1:13" x14ac:dyDescent="0.2">
      <c r="A79" s="37" t="s">
        <v>533</v>
      </c>
      <c r="B79" s="42">
        <v>41821</v>
      </c>
      <c r="C79" s="42">
        <v>41851</v>
      </c>
      <c r="D79" s="41">
        <v>1124851</v>
      </c>
      <c r="E79" s="41">
        <v>105939</v>
      </c>
      <c r="F79" s="40">
        <v>39.450000000000003</v>
      </c>
      <c r="G79" s="41">
        <v>40</v>
      </c>
      <c r="H79" s="51">
        <v>41839</v>
      </c>
      <c r="I79" s="52">
        <v>2317.65</v>
      </c>
      <c r="J79" s="40">
        <v>39.638888888888886</v>
      </c>
      <c r="K79" s="12" t="s">
        <v>552</v>
      </c>
      <c r="L79" s="12"/>
      <c r="M79" s="49" t="e">
        <f>F79-#REF!</f>
        <v>#REF!</v>
      </c>
    </row>
    <row r="80" spans="1:13" x14ac:dyDescent="0.2">
      <c r="A80" s="37" t="s">
        <v>533</v>
      </c>
      <c r="B80" s="42">
        <v>41852</v>
      </c>
      <c r="C80" s="42">
        <v>41882</v>
      </c>
      <c r="D80" s="41">
        <v>1230854</v>
      </c>
      <c r="E80" s="41">
        <v>106003</v>
      </c>
      <c r="F80" s="40">
        <v>39.72</v>
      </c>
      <c r="G80" s="41">
        <v>40</v>
      </c>
      <c r="H80" s="51">
        <v>41869</v>
      </c>
      <c r="I80" s="52">
        <v>2317.4699999999998</v>
      </c>
      <c r="J80" s="40">
        <v>39.861111111111107</v>
      </c>
      <c r="K80" s="12" t="s">
        <v>552</v>
      </c>
      <c r="L80" s="12"/>
      <c r="M80" s="49" t="e">
        <f>F80-#REF!</f>
        <v>#REF!</v>
      </c>
    </row>
    <row r="81" spans="1:13" x14ac:dyDescent="0.2">
      <c r="A81" s="37" t="s">
        <v>533</v>
      </c>
      <c r="B81" s="42">
        <v>41883</v>
      </c>
      <c r="C81" s="42">
        <v>41912</v>
      </c>
      <c r="D81" s="41">
        <v>1334067</v>
      </c>
      <c r="E81" s="41">
        <v>103213</v>
      </c>
      <c r="F81" s="40">
        <v>39.74</v>
      </c>
      <c r="G81" s="41">
        <v>40</v>
      </c>
      <c r="H81" s="51">
        <v>41903</v>
      </c>
      <c r="I81" s="52">
        <v>2317.48</v>
      </c>
      <c r="J81" s="40">
        <v>39.888888888888886</v>
      </c>
      <c r="K81" s="12" t="s">
        <v>552</v>
      </c>
      <c r="L81" s="12"/>
      <c r="M81" s="49" t="e">
        <f>F81-#REF!</f>
        <v>#REF!</v>
      </c>
    </row>
    <row r="82" spans="1:13" x14ac:dyDescent="0.2">
      <c r="A82" s="37" t="s">
        <v>533</v>
      </c>
      <c r="B82" s="42">
        <v>41913</v>
      </c>
      <c r="C82" s="42">
        <v>41943</v>
      </c>
      <c r="D82" s="41">
        <v>1440493</v>
      </c>
      <c r="E82" s="41">
        <v>106426</v>
      </c>
      <c r="F82" s="40">
        <v>39.81</v>
      </c>
      <c r="G82" s="41">
        <v>40</v>
      </c>
      <c r="H82" s="51">
        <v>41930</v>
      </c>
      <c r="I82" s="52">
        <v>2317.6799999999998</v>
      </c>
      <c r="J82" s="40">
        <v>39.805555555555557</v>
      </c>
      <c r="K82" s="12" t="s">
        <v>552</v>
      </c>
      <c r="L82" s="12"/>
      <c r="M82" s="49" t="e">
        <f>F82-#REF!</f>
        <v>#REF!</v>
      </c>
    </row>
    <row r="83" spans="1:13" x14ac:dyDescent="0.2">
      <c r="A83" s="37" t="s">
        <v>533</v>
      </c>
      <c r="B83" s="42">
        <v>41944</v>
      </c>
      <c r="C83" s="42">
        <v>41973</v>
      </c>
      <c r="D83" s="41">
        <v>1543161</v>
      </c>
      <c r="E83" s="41">
        <v>102668</v>
      </c>
      <c r="F83" s="40">
        <v>39.61</v>
      </c>
      <c r="G83" s="41">
        <v>40</v>
      </c>
      <c r="H83" s="51">
        <v>41965</v>
      </c>
      <c r="I83" s="52">
        <v>2317.3200000000002</v>
      </c>
      <c r="J83" s="40">
        <v>39.916666666666664</v>
      </c>
      <c r="K83" s="12" t="s">
        <v>552</v>
      </c>
      <c r="L83" s="12"/>
      <c r="M83" s="49" t="e">
        <f>F83-#REF!</f>
        <v>#REF!</v>
      </c>
    </row>
    <row r="84" spans="1:13" x14ac:dyDescent="0.2">
      <c r="A84" s="37" t="s">
        <v>533</v>
      </c>
      <c r="B84" s="42">
        <v>41974</v>
      </c>
      <c r="C84" s="42">
        <v>42004</v>
      </c>
      <c r="D84" s="41">
        <v>1650233</v>
      </c>
      <c r="E84" s="41">
        <v>107072</v>
      </c>
      <c r="F84" s="40">
        <v>39.83</v>
      </c>
      <c r="G84" s="41">
        <v>40</v>
      </c>
      <c r="H84" s="51">
        <v>42001</v>
      </c>
      <c r="I84" s="52">
        <v>2317.2199999999998</v>
      </c>
      <c r="J84" s="40">
        <v>39.805555555555557</v>
      </c>
      <c r="K84" s="12" t="s">
        <v>552</v>
      </c>
      <c r="L84" s="12"/>
      <c r="M84" s="49" t="e">
        <f>F84-#REF!</f>
        <v>#REF!</v>
      </c>
    </row>
    <row r="85" spans="1:13" x14ac:dyDescent="0.2">
      <c r="A85" s="37" t="s">
        <v>533</v>
      </c>
      <c r="B85" s="42">
        <v>42005</v>
      </c>
      <c r="C85" s="42">
        <v>42035</v>
      </c>
      <c r="D85" s="41">
        <v>68874</v>
      </c>
      <c r="E85" s="41">
        <v>106197</v>
      </c>
      <c r="F85" s="40">
        <v>39.79</v>
      </c>
      <c r="G85" s="41">
        <v>40</v>
      </c>
      <c r="H85" s="51">
        <v>42029</v>
      </c>
      <c r="I85" s="52">
        <v>2317.19</v>
      </c>
      <c r="J85" s="40">
        <v>39.833333333333336</v>
      </c>
      <c r="K85" s="12" t="s">
        <v>552</v>
      </c>
      <c r="L85" s="12" t="s">
        <v>543</v>
      </c>
      <c r="M85" s="49" t="e">
        <f>F85-#REF!</f>
        <v>#REF!</v>
      </c>
    </row>
    <row r="86" spans="1:13" x14ac:dyDescent="0.2">
      <c r="A86" s="37" t="s">
        <v>533</v>
      </c>
      <c r="B86" s="42">
        <v>42036</v>
      </c>
      <c r="C86" s="42">
        <v>42063</v>
      </c>
      <c r="D86" s="41">
        <v>164746</v>
      </c>
      <c r="E86" s="41">
        <v>95872</v>
      </c>
      <c r="F86" s="40">
        <v>39.67</v>
      </c>
      <c r="G86" s="41">
        <v>40</v>
      </c>
      <c r="H86" s="51">
        <v>42057</v>
      </c>
      <c r="I86" s="52">
        <v>2317.1999999999998</v>
      </c>
      <c r="J86" s="40">
        <v>39.661888643140927</v>
      </c>
      <c r="K86" s="12" t="s">
        <v>552</v>
      </c>
      <c r="L86" s="12"/>
      <c r="M86" s="49" t="e">
        <f>F86-#REF!</f>
        <v>#REF!</v>
      </c>
    </row>
    <row r="87" spans="1:13" x14ac:dyDescent="0.2">
      <c r="A87" s="37" t="s">
        <v>533</v>
      </c>
      <c r="B87" s="42">
        <v>42064</v>
      </c>
      <c r="C87" s="42">
        <v>42094</v>
      </c>
      <c r="D87" s="41">
        <v>262101</v>
      </c>
      <c r="E87" s="41">
        <v>97355</v>
      </c>
      <c r="F87" s="40">
        <v>36.31</v>
      </c>
      <c r="G87" s="41">
        <v>40</v>
      </c>
      <c r="H87" s="51">
        <v>42085</v>
      </c>
      <c r="I87" s="52">
        <v>2317.1799999999998</v>
      </c>
      <c r="J87" s="40">
        <v>39.419907712590636</v>
      </c>
      <c r="K87" s="12" t="s">
        <v>552</v>
      </c>
      <c r="L87" s="12"/>
      <c r="M87" s="49" t="e">
        <f>F87-#REF!</f>
        <v>#REF!</v>
      </c>
    </row>
    <row r="88" spans="1:13" x14ac:dyDescent="0.2">
      <c r="A88" s="37" t="s">
        <v>533</v>
      </c>
      <c r="B88" s="42">
        <v>42095</v>
      </c>
      <c r="C88" s="42">
        <v>42124</v>
      </c>
      <c r="D88" s="41">
        <v>364939</v>
      </c>
      <c r="E88" s="41">
        <v>102838</v>
      </c>
      <c r="F88" s="40">
        <v>39.76</v>
      </c>
      <c r="G88" s="41">
        <v>40</v>
      </c>
      <c r="H88" s="51">
        <v>42121</v>
      </c>
      <c r="I88" s="52">
        <v>2316.83</v>
      </c>
      <c r="J88" s="40">
        <v>39.771647294472231</v>
      </c>
      <c r="K88" s="12" t="s">
        <v>552</v>
      </c>
      <c r="L88" s="12"/>
      <c r="M88" s="49" t="e">
        <f>F88-#REF!</f>
        <v>#REF!</v>
      </c>
    </row>
    <row r="89" spans="1:13" x14ac:dyDescent="0.2">
      <c r="A89" s="37" t="s">
        <v>533</v>
      </c>
      <c r="B89" s="42">
        <v>42125</v>
      </c>
      <c r="C89" s="42">
        <v>42155</v>
      </c>
      <c r="D89" s="41">
        <v>470984</v>
      </c>
      <c r="E89" s="41">
        <v>106045</v>
      </c>
      <c r="F89" s="40">
        <v>39.6</v>
      </c>
      <c r="G89" s="41">
        <v>40</v>
      </c>
      <c r="H89" s="51">
        <v>42142</v>
      </c>
      <c r="I89" s="52">
        <v>2316.42</v>
      </c>
      <c r="J89" s="40">
        <v>30.974957451981521</v>
      </c>
      <c r="K89" s="12" t="s">
        <v>552</v>
      </c>
      <c r="L89" s="12"/>
      <c r="M89" s="49" t="e">
        <f>F89-#REF!</f>
        <v>#REF!</v>
      </c>
    </row>
    <row r="90" spans="1:13" x14ac:dyDescent="0.2">
      <c r="A90" s="37" t="s">
        <v>533</v>
      </c>
      <c r="B90" s="42">
        <v>42156</v>
      </c>
      <c r="C90" s="42">
        <v>42185</v>
      </c>
      <c r="D90" s="41">
        <v>571571</v>
      </c>
      <c r="E90" s="41">
        <v>100587</v>
      </c>
      <c r="F90" s="40">
        <v>38.76</v>
      </c>
      <c r="G90" s="41">
        <v>40</v>
      </c>
      <c r="H90" s="51">
        <v>42177</v>
      </c>
      <c r="I90" s="52">
        <v>2317.0500000000002</v>
      </c>
      <c r="J90" s="40">
        <v>39.704939063502245</v>
      </c>
      <c r="K90" s="12" t="s">
        <v>552</v>
      </c>
      <c r="L90" s="12"/>
      <c r="M90" s="49" t="e">
        <f>F90-#REF!</f>
        <v>#REF!</v>
      </c>
    </row>
    <row r="91" spans="1:13" x14ac:dyDescent="0.2">
      <c r="A91" s="37" t="s">
        <v>533</v>
      </c>
      <c r="B91" s="42">
        <v>42186</v>
      </c>
      <c r="C91" s="42">
        <v>42216</v>
      </c>
      <c r="D91" s="41">
        <v>677903</v>
      </c>
      <c r="E91" s="41">
        <v>106332</v>
      </c>
      <c r="F91" s="40">
        <v>39.72</v>
      </c>
      <c r="G91" s="41">
        <v>40</v>
      </c>
      <c r="H91" s="51">
        <v>42206</v>
      </c>
      <c r="I91" s="52">
        <v>2317</v>
      </c>
      <c r="J91" s="40">
        <v>39.827276805742493</v>
      </c>
      <c r="K91" s="12" t="s">
        <v>552</v>
      </c>
      <c r="L91" s="12"/>
      <c r="M91" s="49" t="e">
        <f>F91-#REF!</f>
        <v>#REF!</v>
      </c>
    </row>
    <row r="92" spans="1:13" x14ac:dyDescent="0.2">
      <c r="A92" s="37" t="s">
        <v>533</v>
      </c>
      <c r="B92" s="42">
        <v>42217</v>
      </c>
      <c r="C92" s="42">
        <v>42247</v>
      </c>
      <c r="D92" s="41">
        <v>783822</v>
      </c>
      <c r="E92" s="41">
        <v>105919</v>
      </c>
      <c r="F92" s="40">
        <v>39.54</v>
      </c>
      <c r="G92" s="41">
        <v>40</v>
      </c>
      <c r="H92" s="51">
        <v>42238</v>
      </c>
      <c r="I92" s="52">
        <v>2317.0100000000002</v>
      </c>
      <c r="J92" s="40">
        <v>39.837398373983739</v>
      </c>
      <c r="K92" s="12" t="s">
        <v>552</v>
      </c>
      <c r="L92" s="12"/>
      <c r="M92" s="49" t="e">
        <f>F92-#REF!</f>
        <v>#REF!</v>
      </c>
    </row>
    <row r="93" spans="1:13" x14ac:dyDescent="0.2">
      <c r="A93" s="37" t="s">
        <v>533</v>
      </c>
      <c r="B93" s="42">
        <v>42248</v>
      </c>
      <c r="C93" s="42">
        <v>42277</v>
      </c>
      <c r="D93" s="41">
        <v>886996</v>
      </c>
      <c r="E93" s="41">
        <v>103174</v>
      </c>
      <c r="F93" s="40">
        <v>39.64</v>
      </c>
      <c r="G93" s="41">
        <v>40</v>
      </c>
      <c r="H93" s="51">
        <v>42264</v>
      </c>
      <c r="I93" s="52">
        <v>2316.9899999999998</v>
      </c>
      <c r="J93" s="40">
        <v>39.839061647572287</v>
      </c>
      <c r="K93" s="12" t="s">
        <v>552</v>
      </c>
      <c r="L93" s="12"/>
      <c r="M93" s="49" t="e">
        <f>F93-#REF!</f>
        <v>#REF!</v>
      </c>
    </row>
    <row r="94" spans="1:13" x14ac:dyDescent="0.2">
      <c r="A94" s="37" t="s">
        <v>533</v>
      </c>
      <c r="B94" s="42">
        <v>42278</v>
      </c>
      <c r="C94" s="42">
        <v>42308</v>
      </c>
      <c r="D94" s="41">
        <v>992966</v>
      </c>
      <c r="E94" s="41">
        <v>105970</v>
      </c>
      <c r="F94" s="40">
        <v>39.729999999999997</v>
      </c>
      <c r="G94" s="41">
        <v>40</v>
      </c>
      <c r="H94" s="51">
        <v>42302</v>
      </c>
      <c r="I94" s="52">
        <v>2316.86</v>
      </c>
      <c r="J94" s="40">
        <v>39.726962457337876</v>
      </c>
      <c r="K94" s="12" t="s">
        <v>552</v>
      </c>
      <c r="L94" s="12"/>
      <c r="M94" s="49" t="e">
        <f>F94-#REF!</f>
        <v>#REF!</v>
      </c>
    </row>
    <row r="95" spans="1:13" x14ac:dyDescent="0.2">
      <c r="A95" s="37" t="s">
        <v>533</v>
      </c>
      <c r="B95" s="42">
        <v>42309</v>
      </c>
      <c r="C95" s="42">
        <v>42338</v>
      </c>
      <c r="D95" s="41">
        <v>1096179</v>
      </c>
      <c r="E95" s="41">
        <v>103213</v>
      </c>
      <c r="F95" s="40">
        <v>39.79</v>
      </c>
      <c r="G95" s="41">
        <v>40</v>
      </c>
      <c r="J95" s="40">
        <v>39.813486370157811</v>
      </c>
      <c r="K95" s="12" t="s">
        <v>552</v>
      </c>
      <c r="L95" s="12"/>
      <c r="M95" s="49" t="e">
        <f>F95-#REF!</f>
        <v>#REF!</v>
      </c>
    </row>
    <row r="96" spans="1:13" x14ac:dyDescent="0.2">
      <c r="A96" s="37" t="s">
        <v>533</v>
      </c>
      <c r="B96" s="42">
        <v>42339</v>
      </c>
      <c r="C96" s="42">
        <v>42369</v>
      </c>
      <c r="D96" s="41">
        <v>1202377</v>
      </c>
      <c r="E96" s="41">
        <v>106198</v>
      </c>
      <c r="F96" s="40">
        <v>39.68</v>
      </c>
      <c r="G96" s="41">
        <v>40</v>
      </c>
      <c r="H96" s="51">
        <v>42366</v>
      </c>
      <c r="I96" s="52">
        <v>2316.7399999999998</v>
      </c>
      <c r="J96" s="40">
        <v>39.75</v>
      </c>
      <c r="K96" s="12" t="s">
        <v>552</v>
      </c>
      <c r="L96" s="12"/>
      <c r="M96" s="49" t="e">
        <f>F96-#REF!</f>
        <v>#REF!</v>
      </c>
    </row>
    <row r="97" spans="1:13" x14ac:dyDescent="0.2">
      <c r="A97" s="37" t="s">
        <v>533</v>
      </c>
      <c r="B97" s="42">
        <v>42370</v>
      </c>
      <c r="C97" s="42">
        <v>42400</v>
      </c>
      <c r="D97" s="41">
        <v>1309395</v>
      </c>
      <c r="E97" s="41">
        <v>107018</v>
      </c>
      <c r="F97" s="40">
        <v>39.840000000000003</v>
      </c>
      <c r="G97" s="41">
        <v>40</v>
      </c>
      <c r="H97" s="51">
        <v>42393</v>
      </c>
      <c r="I97" s="52">
        <v>2316.9</v>
      </c>
      <c r="J97" s="40">
        <v>39.869281045751634</v>
      </c>
      <c r="K97" s="12" t="s">
        <v>552</v>
      </c>
      <c r="L97" s="12"/>
      <c r="M97" s="49" t="e">
        <f>F97-#REF!</f>
        <v>#REF!</v>
      </c>
    </row>
    <row r="98" spans="1:13" x14ac:dyDescent="0.2">
      <c r="A98" s="37" t="s">
        <v>533</v>
      </c>
      <c r="B98" s="42">
        <v>42401</v>
      </c>
      <c r="C98" s="42">
        <v>42429</v>
      </c>
      <c r="D98" s="41">
        <v>1408652</v>
      </c>
      <c r="E98" s="41">
        <v>99257</v>
      </c>
      <c r="F98" s="40">
        <v>39.74</v>
      </c>
      <c r="G98" s="41">
        <v>40</v>
      </c>
      <c r="H98" s="51">
        <v>42422</v>
      </c>
      <c r="I98" s="52">
        <v>2316.7600000000002</v>
      </c>
      <c r="J98" s="40">
        <v>39.386517378119898</v>
      </c>
      <c r="K98" s="12" t="s">
        <v>552</v>
      </c>
      <c r="L98" s="12"/>
      <c r="M98" s="49" t="e">
        <f>F98-#REF!</f>
        <v>#REF!</v>
      </c>
    </row>
    <row r="99" spans="1:13" x14ac:dyDescent="0.2">
      <c r="A99" s="37" t="s">
        <v>533</v>
      </c>
      <c r="B99" s="42">
        <v>42430</v>
      </c>
      <c r="C99" s="42">
        <v>42460</v>
      </c>
      <c r="D99" s="41">
        <v>1515014</v>
      </c>
      <c r="E99" s="41">
        <v>106362</v>
      </c>
      <c r="F99" s="40">
        <v>39.700000000000003</v>
      </c>
      <c r="G99" s="41">
        <v>40</v>
      </c>
      <c r="H99" s="51">
        <v>42454</v>
      </c>
      <c r="I99" s="52">
        <v>2316.71</v>
      </c>
      <c r="J99" s="40">
        <v>39.763593380614658</v>
      </c>
      <c r="K99" s="12" t="s">
        <v>552</v>
      </c>
      <c r="L99" s="12"/>
      <c r="M99" s="49" t="e">
        <f>F99-#REF!</f>
        <v>#REF!</v>
      </c>
    </row>
    <row r="100" spans="1:13" x14ac:dyDescent="0.2">
      <c r="A100" s="37" t="s">
        <v>533</v>
      </c>
      <c r="B100" s="42">
        <v>42461</v>
      </c>
      <c r="C100" s="42">
        <v>42490</v>
      </c>
      <c r="D100" s="41">
        <v>1617865</v>
      </c>
      <c r="E100" s="41">
        <v>102851</v>
      </c>
      <c r="F100" s="40">
        <v>39.69</v>
      </c>
      <c r="G100" s="41">
        <v>40</v>
      </c>
      <c r="H100" s="51">
        <v>42485</v>
      </c>
      <c r="I100" s="52">
        <v>2316.9299999999998</v>
      </c>
      <c r="J100" s="40">
        <v>39.716312056737586</v>
      </c>
      <c r="K100" s="12" t="s">
        <v>552</v>
      </c>
      <c r="L100" s="12"/>
      <c r="M100" s="49" t="e">
        <f>F100-#REF!</f>
        <v>#REF!</v>
      </c>
    </row>
    <row r="101" spans="1:13" x14ac:dyDescent="0.2">
      <c r="A101" s="37" t="s">
        <v>533</v>
      </c>
      <c r="B101" s="42">
        <v>42491</v>
      </c>
      <c r="C101" s="42">
        <v>42521</v>
      </c>
      <c r="D101" s="41">
        <v>1724512</v>
      </c>
      <c r="E101" s="41">
        <v>106647</v>
      </c>
      <c r="F101" s="40">
        <v>39.78</v>
      </c>
      <c r="G101" s="41">
        <v>40</v>
      </c>
      <c r="H101" s="51">
        <v>42513</v>
      </c>
      <c r="I101" s="52">
        <v>2316.91</v>
      </c>
      <c r="J101" s="40">
        <v>39.719067543335328</v>
      </c>
      <c r="K101" s="12" t="s">
        <v>552</v>
      </c>
      <c r="L101" s="12"/>
      <c r="M101" s="49" t="e">
        <f>F101-#REF!</f>
        <v>#REF!</v>
      </c>
    </row>
    <row r="102" spans="1:13" x14ac:dyDescent="0.2">
      <c r="A102" s="37" t="s">
        <v>533</v>
      </c>
      <c r="B102" s="42">
        <v>42522</v>
      </c>
      <c r="C102" s="42">
        <v>42551</v>
      </c>
      <c r="D102" s="41">
        <v>1827228</v>
      </c>
      <c r="E102" s="41">
        <v>102716</v>
      </c>
      <c r="F102" s="40">
        <v>39.619999999999997</v>
      </c>
      <c r="G102" s="41">
        <v>40</v>
      </c>
      <c r="H102" s="51">
        <v>42546</v>
      </c>
      <c r="I102" s="52">
        <v>2316.98</v>
      </c>
      <c r="J102" s="40">
        <v>39.506172839506171</v>
      </c>
      <c r="K102" s="12" t="s">
        <v>552</v>
      </c>
      <c r="L102" s="12"/>
      <c r="M102" s="49" t="e">
        <f>F102-#REF!</f>
        <v>#REF!</v>
      </c>
    </row>
    <row r="103" spans="1:13" x14ac:dyDescent="0.2">
      <c r="A103" s="37" t="s">
        <v>533</v>
      </c>
      <c r="B103" s="42">
        <v>42552</v>
      </c>
      <c r="C103" s="42">
        <v>42582</v>
      </c>
      <c r="D103" s="41">
        <v>1933349</v>
      </c>
      <c r="E103" s="41">
        <v>106121</v>
      </c>
      <c r="F103" s="40">
        <v>39.57</v>
      </c>
      <c r="G103" s="41">
        <v>40</v>
      </c>
      <c r="H103" s="51">
        <v>42573.324305555601</v>
      </c>
      <c r="I103" s="52">
        <v>2317</v>
      </c>
      <c r="J103" s="40">
        <v>39.971850809289229</v>
      </c>
      <c r="K103" s="12" t="s">
        <v>552</v>
      </c>
      <c r="L103" s="12"/>
      <c r="M103" s="49" t="e">
        <f>F103-#REF!</f>
        <v>#REF!</v>
      </c>
    </row>
    <row r="104" spans="1:13" x14ac:dyDescent="0.2">
      <c r="A104" s="37" t="s">
        <v>533</v>
      </c>
      <c r="B104" s="42">
        <v>42583</v>
      </c>
      <c r="C104" s="42">
        <v>42613</v>
      </c>
      <c r="D104" s="41">
        <v>2039565</v>
      </c>
      <c r="E104" s="41">
        <v>106216</v>
      </c>
      <c r="F104" s="40">
        <v>39.58</v>
      </c>
      <c r="G104" s="41">
        <v>40</v>
      </c>
      <c r="H104" s="51">
        <v>42603.425000000003</v>
      </c>
      <c r="I104" s="52">
        <v>2316.6</v>
      </c>
      <c r="J104" s="40">
        <v>39.584886900323141</v>
      </c>
      <c r="K104" s="12" t="s">
        <v>552</v>
      </c>
      <c r="L104" s="12"/>
      <c r="M104" s="49" t="e">
        <f>F104-#REF!</f>
        <v>#REF!</v>
      </c>
    </row>
    <row r="105" spans="1:13" x14ac:dyDescent="0.2">
      <c r="A105" s="37" t="s">
        <v>533</v>
      </c>
      <c r="B105" s="42">
        <v>42614</v>
      </c>
      <c r="C105" s="42">
        <v>42643</v>
      </c>
      <c r="D105" s="41">
        <v>2141598</v>
      </c>
      <c r="E105" s="41">
        <v>102033</v>
      </c>
      <c r="F105" s="40">
        <v>39.56</v>
      </c>
      <c r="G105" s="41">
        <v>40</v>
      </c>
      <c r="H105" s="51">
        <v>42634.635416666701</v>
      </c>
      <c r="I105" s="52">
        <v>2316.59</v>
      </c>
      <c r="J105" s="40">
        <v>39.644693782141189</v>
      </c>
      <c r="K105" s="12" t="s">
        <v>552</v>
      </c>
      <c r="L105" s="12"/>
      <c r="M105" s="49" t="e">
        <f>F105-#REF!</f>
        <v>#REF!</v>
      </c>
    </row>
    <row r="106" spans="1:13" x14ac:dyDescent="0.2">
      <c r="A106" s="37" t="s">
        <v>533</v>
      </c>
      <c r="B106" s="42">
        <v>42644</v>
      </c>
      <c r="C106" s="42">
        <v>42674</v>
      </c>
      <c r="D106" s="41">
        <v>2247687</v>
      </c>
      <c r="E106" s="41">
        <v>106089</v>
      </c>
      <c r="F106" s="40">
        <v>39.57</v>
      </c>
      <c r="G106" s="41">
        <v>40</v>
      </c>
      <c r="H106" s="51">
        <v>42664.380555555603</v>
      </c>
      <c r="I106" s="52">
        <v>2316.4899999999998</v>
      </c>
      <c r="J106" s="40">
        <v>39.613863689230051</v>
      </c>
      <c r="K106" s="12" t="s">
        <v>552</v>
      </c>
      <c r="L106" s="12"/>
      <c r="M106" s="49" t="e">
        <f>F106-#REF!</f>
        <v>#REF!</v>
      </c>
    </row>
    <row r="107" spans="1:13" x14ac:dyDescent="0.2">
      <c r="A107" s="37" t="s">
        <v>533</v>
      </c>
      <c r="B107" s="42">
        <v>42675</v>
      </c>
      <c r="C107" s="42">
        <v>42704</v>
      </c>
      <c r="D107" s="41">
        <v>2350688</v>
      </c>
      <c r="E107" s="41">
        <v>103001</v>
      </c>
      <c r="F107" s="40">
        <v>39.58</v>
      </c>
      <c r="G107" s="41">
        <v>40</v>
      </c>
      <c r="H107" s="51">
        <v>42695.429166666698</v>
      </c>
      <c r="I107" s="52">
        <v>2316.61</v>
      </c>
      <c r="J107" s="40">
        <v>39.625167336010705</v>
      </c>
      <c r="K107" s="12" t="s">
        <v>552</v>
      </c>
      <c r="L107" s="12"/>
      <c r="M107" s="49" t="e">
        <f>F107-#REF!</f>
        <v>#REF!</v>
      </c>
    </row>
    <row r="108" spans="1:13" x14ac:dyDescent="0.2">
      <c r="A108" s="37" t="s">
        <v>533</v>
      </c>
      <c r="B108" s="42">
        <v>42705</v>
      </c>
      <c r="C108" s="42">
        <v>42735</v>
      </c>
      <c r="D108" s="41">
        <v>2456515</v>
      </c>
      <c r="E108" s="41">
        <v>105827</v>
      </c>
      <c r="F108" s="40">
        <v>39.69</v>
      </c>
      <c r="G108" s="41">
        <v>40</v>
      </c>
      <c r="H108" s="51">
        <v>42725.578472222202</v>
      </c>
      <c r="I108" s="52">
        <v>2316.6999999999998</v>
      </c>
      <c r="J108" s="40">
        <v>39.727891156462583</v>
      </c>
      <c r="K108" s="12" t="s">
        <v>552</v>
      </c>
      <c r="L108" s="12"/>
      <c r="M108" s="49" t="e">
        <f>F108-#REF!</f>
        <v>#REF!</v>
      </c>
    </row>
    <row r="109" spans="1:13" x14ac:dyDescent="0.2">
      <c r="A109" s="37" t="s">
        <v>533</v>
      </c>
      <c r="B109" s="42">
        <v>42736</v>
      </c>
      <c r="C109" s="42">
        <v>42766</v>
      </c>
      <c r="D109" s="41">
        <v>2556379</v>
      </c>
      <c r="E109" s="41">
        <v>99864</v>
      </c>
      <c r="F109" s="40">
        <v>37.28</v>
      </c>
      <c r="G109" s="41">
        <v>40</v>
      </c>
      <c r="H109" s="51" t="s">
        <v>554</v>
      </c>
      <c r="I109" s="52">
        <v>2316.69</v>
      </c>
      <c r="J109" s="40">
        <v>39.671931956257595</v>
      </c>
      <c r="K109" s="12" t="s">
        <v>552</v>
      </c>
      <c r="L109" s="12"/>
      <c r="M109" s="49" t="e">
        <f>F109-#REF!</f>
        <v>#REF!</v>
      </c>
    </row>
    <row r="110" spans="1:13" x14ac:dyDescent="0.2">
      <c r="A110" s="37" t="s">
        <v>533</v>
      </c>
      <c r="B110" s="42">
        <v>42767</v>
      </c>
      <c r="C110" s="42">
        <v>42794</v>
      </c>
      <c r="D110" s="41">
        <v>2652564</v>
      </c>
      <c r="E110" s="41">
        <v>96185</v>
      </c>
      <c r="F110" s="40">
        <v>39.64</v>
      </c>
      <c r="G110" s="41">
        <v>40</v>
      </c>
      <c r="H110" s="51" t="s">
        <v>555</v>
      </c>
      <c r="I110" s="52">
        <v>2316.7399999999998</v>
      </c>
      <c r="J110" s="40">
        <v>39.583333333333336</v>
      </c>
      <c r="K110" s="12" t="s">
        <v>552</v>
      </c>
      <c r="L110" s="12"/>
      <c r="M110" s="49" t="e">
        <f>F110-#REF!</f>
        <v>#REF!</v>
      </c>
    </row>
    <row r="111" spans="1:13" x14ac:dyDescent="0.2">
      <c r="A111" s="37" t="s">
        <v>533</v>
      </c>
      <c r="B111" s="42">
        <v>42795</v>
      </c>
      <c r="C111" s="42">
        <v>42825</v>
      </c>
      <c r="D111" s="41">
        <v>2758290</v>
      </c>
      <c r="E111" s="41">
        <v>105726</v>
      </c>
      <c r="F111" s="40">
        <v>39.57</v>
      </c>
      <c r="G111" s="41">
        <v>40</v>
      </c>
      <c r="H111" s="51" t="s">
        <v>556</v>
      </c>
      <c r="I111" s="52">
        <v>2316.83</v>
      </c>
      <c r="J111" s="40">
        <v>39.591883264933884</v>
      </c>
      <c r="K111" s="12" t="s">
        <v>552</v>
      </c>
      <c r="L111" s="12"/>
      <c r="M111" s="49" t="e">
        <f>F111-#REF!</f>
        <v>#REF!</v>
      </c>
    </row>
    <row r="112" spans="1:13" x14ac:dyDescent="0.2">
      <c r="A112" s="37" t="s">
        <v>533</v>
      </c>
      <c r="B112" s="42">
        <v>42826</v>
      </c>
      <c r="C112" s="42">
        <v>42855</v>
      </c>
      <c r="D112" s="41">
        <v>2861113</v>
      </c>
      <c r="E112" s="41">
        <v>102823</v>
      </c>
      <c r="F112" s="40">
        <v>39.590000000000003</v>
      </c>
      <c r="G112" s="41">
        <v>40</v>
      </c>
      <c r="H112" s="51" t="s">
        <v>557</v>
      </c>
      <c r="I112" s="52">
        <v>2316.64</v>
      </c>
      <c r="J112" s="40">
        <v>39.472222222222221</v>
      </c>
      <c r="K112" s="12" t="s">
        <v>552</v>
      </c>
      <c r="L112" s="12"/>
      <c r="M112" s="49" t="e">
        <f>F112-#REF!</f>
        <v>#REF!</v>
      </c>
    </row>
    <row r="113" spans="1:13" x14ac:dyDescent="0.2">
      <c r="A113" s="37" t="s">
        <v>533</v>
      </c>
      <c r="B113" s="42">
        <v>42856</v>
      </c>
      <c r="C113" s="42">
        <v>42886</v>
      </c>
      <c r="D113" s="41">
        <v>2967464</v>
      </c>
      <c r="E113" s="41">
        <v>106351</v>
      </c>
      <c r="F113" s="40">
        <v>39.58</v>
      </c>
      <c r="G113" s="41">
        <v>40</v>
      </c>
      <c r="H113" s="51" t="s">
        <v>558</v>
      </c>
      <c r="I113" s="52">
        <v>2316.79</v>
      </c>
      <c r="J113" s="40">
        <v>39.703315881326354</v>
      </c>
      <c r="K113" s="12" t="s">
        <v>552</v>
      </c>
      <c r="L113" s="12"/>
      <c r="M113" s="49" t="e">
        <f>F113-#REF!</f>
        <v>#REF!</v>
      </c>
    </row>
    <row r="114" spans="1:13" x14ac:dyDescent="0.2">
      <c r="A114" s="37" t="s">
        <v>533</v>
      </c>
      <c r="B114" s="42">
        <v>42887</v>
      </c>
      <c r="C114" s="42">
        <v>42916</v>
      </c>
      <c r="D114" s="41">
        <v>3066712</v>
      </c>
      <c r="E114" s="41">
        <v>99248</v>
      </c>
      <c r="F114" s="40">
        <v>38.299999999999997</v>
      </c>
      <c r="G114" s="41">
        <v>40</v>
      </c>
      <c r="H114" s="51" t="s">
        <v>559</v>
      </c>
      <c r="I114" s="52">
        <v>2316.66</v>
      </c>
      <c r="J114" s="40">
        <v>39.54996186117468</v>
      </c>
      <c r="K114" s="12" t="s">
        <v>552</v>
      </c>
      <c r="L114" s="12"/>
      <c r="M114" s="49" t="e">
        <f>F114-#REF!</f>
        <v>#REF!</v>
      </c>
    </row>
    <row r="115" spans="1:13" x14ac:dyDescent="0.2">
      <c r="A115" s="37" t="s">
        <v>533</v>
      </c>
      <c r="B115" s="42">
        <v>42917</v>
      </c>
      <c r="C115" s="42">
        <v>42947</v>
      </c>
      <c r="D115" s="41">
        <v>3170165</v>
      </c>
      <c r="E115" s="41">
        <v>103453</v>
      </c>
      <c r="F115" s="40">
        <v>38.81</v>
      </c>
      <c r="G115" s="41">
        <v>40</v>
      </c>
      <c r="H115" s="51" t="s">
        <v>560</v>
      </c>
      <c r="I115" s="52">
        <v>2316.69</v>
      </c>
      <c r="J115" s="40">
        <v>0</v>
      </c>
      <c r="K115" s="12" t="s">
        <v>552</v>
      </c>
      <c r="L115" s="12"/>
      <c r="M115" s="49" t="e">
        <f>F115-#REF!</f>
        <v>#REF!</v>
      </c>
    </row>
    <row r="116" spans="1:13" x14ac:dyDescent="0.2">
      <c r="A116" s="37" t="s">
        <v>533</v>
      </c>
      <c r="B116" s="42">
        <v>42948</v>
      </c>
      <c r="C116" s="42">
        <v>42978</v>
      </c>
      <c r="D116" s="41">
        <v>91813</v>
      </c>
      <c r="E116" s="41">
        <v>91813</v>
      </c>
      <c r="F116" s="40">
        <v>34.24</v>
      </c>
      <c r="G116" s="41">
        <v>40</v>
      </c>
      <c r="H116" s="51" t="s">
        <v>561</v>
      </c>
      <c r="I116" s="52">
        <v>2317.02</v>
      </c>
      <c r="J116" s="40">
        <v>26.148319219912757</v>
      </c>
      <c r="K116" s="12" t="s">
        <v>552</v>
      </c>
      <c r="L116" s="12"/>
      <c r="M116" s="49" t="e">
        <f>F116-#REF!</f>
        <v>#REF!</v>
      </c>
    </row>
    <row r="117" spans="1:13" x14ac:dyDescent="0.2">
      <c r="A117" s="37" t="s">
        <v>533</v>
      </c>
      <c r="B117" s="42">
        <v>42979</v>
      </c>
      <c r="C117" s="42">
        <v>43008</v>
      </c>
      <c r="D117" s="41">
        <v>188276</v>
      </c>
      <c r="E117" s="41">
        <v>96463</v>
      </c>
      <c r="F117" s="40">
        <v>37.4</v>
      </c>
      <c r="G117" s="41">
        <v>40</v>
      </c>
      <c r="H117" s="51" t="s">
        <v>562</v>
      </c>
      <c r="I117" s="52">
        <v>2316.84</v>
      </c>
      <c r="J117" s="40">
        <v>39.573459715639814</v>
      </c>
      <c r="K117" s="12" t="s">
        <v>552</v>
      </c>
      <c r="L117" s="12"/>
      <c r="M117" s="49" t="e">
        <f>F117-#REF!</f>
        <v>#REF!</v>
      </c>
    </row>
    <row r="118" spans="1:13" x14ac:dyDescent="0.2">
      <c r="A118" s="37" t="s">
        <v>533</v>
      </c>
      <c r="B118" s="42">
        <v>43009</v>
      </c>
      <c r="C118" s="42">
        <v>43039</v>
      </c>
      <c r="D118" s="41">
        <v>292533</v>
      </c>
      <c r="E118" s="41">
        <v>104257</v>
      </c>
      <c r="F118" s="40">
        <v>38.9</v>
      </c>
      <c r="G118" s="41">
        <v>40</v>
      </c>
      <c r="H118" s="51" t="s">
        <v>563</v>
      </c>
      <c r="I118" s="52">
        <v>2316.86</v>
      </c>
      <c r="J118" s="40">
        <v>39.573820395738203</v>
      </c>
      <c r="K118" s="12" t="s">
        <v>552</v>
      </c>
      <c r="L118" s="12"/>
      <c r="M118" s="49" t="e">
        <f>F118-#REF!</f>
        <v>#REF!</v>
      </c>
    </row>
    <row r="119" spans="1:13" x14ac:dyDescent="0.2">
      <c r="A119" s="37" t="s">
        <v>533</v>
      </c>
      <c r="B119" s="42">
        <v>43040</v>
      </c>
      <c r="C119" s="42">
        <v>43069</v>
      </c>
      <c r="D119" s="41">
        <v>395182</v>
      </c>
      <c r="E119" s="41">
        <v>102649</v>
      </c>
      <c r="F119" s="40">
        <v>39.549999999999997</v>
      </c>
      <c r="G119" s="41">
        <v>40</v>
      </c>
      <c r="H119" s="51" t="s">
        <v>564</v>
      </c>
      <c r="I119" s="52">
        <v>2316.7600000000002</v>
      </c>
      <c r="J119" s="40">
        <v>39.444045051521691</v>
      </c>
      <c r="K119" s="12" t="s">
        <v>552</v>
      </c>
      <c r="L119" s="12"/>
      <c r="M119" s="49" t="e">
        <f>F119-#REF!</f>
        <v>#REF!</v>
      </c>
    </row>
    <row r="120" spans="1:13" x14ac:dyDescent="0.2">
      <c r="A120" s="37" t="s">
        <v>533</v>
      </c>
      <c r="B120" s="42">
        <v>43070.25</v>
      </c>
      <c r="C120" s="42">
        <v>43100</v>
      </c>
      <c r="D120" s="41">
        <v>500996</v>
      </c>
      <c r="E120" s="41">
        <v>105814</v>
      </c>
      <c r="F120" s="40">
        <v>39.549999999999997</v>
      </c>
      <c r="G120" s="41">
        <v>40</v>
      </c>
      <c r="H120" s="51" t="s">
        <v>565</v>
      </c>
      <c r="I120" s="52">
        <v>2316.91</v>
      </c>
      <c r="J120" s="40">
        <v>39.570824994440734</v>
      </c>
      <c r="K120" s="12" t="s">
        <v>552</v>
      </c>
      <c r="L120" s="12"/>
      <c r="M120" s="49" t="e">
        <f>F120-#REF!</f>
        <v>#REF!</v>
      </c>
    </row>
    <row r="121" spans="1:13" x14ac:dyDescent="0.2">
      <c r="A121" s="37" t="s">
        <v>533</v>
      </c>
      <c r="B121" s="42">
        <v>43101</v>
      </c>
      <c r="C121" s="42">
        <v>43131</v>
      </c>
      <c r="D121" s="41">
        <v>606403</v>
      </c>
      <c r="E121" s="41">
        <v>105407</v>
      </c>
      <c r="F121" s="40">
        <v>39.21</v>
      </c>
      <c r="G121" s="41">
        <v>40</v>
      </c>
      <c r="H121" s="51">
        <v>43121</v>
      </c>
      <c r="I121" s="52">
        <v>2316.8679999999999</v>
      </c>
      <c r="J121" s="40">
        <v>39.635968486824233</v>
      </c>
      <c r="K121" s="12" t="s">
        <v>552</v>
      </c>
      <c r="L121" s="12"/>
      <c r="M121" s="49" t="e">
        <f>F121-#REF!</f>
        <v>#REF!</v>
      </c>
    </row>
    <row r="122" spans="1:13" x14ac:dyDescent="0.2">
      <c r="A122" s="37" t="s">
        <v>533</v>
      </c>
      <c r="B122" s="42">
        <v>43132</v>
      </c>
      <c r="C122" s="42">
        <v>43159</v>
      </c>
      <c r="D122" s="41">
        <v>702479</v>
      </c>
      <c r="E122" s="41">
        <v>96076</v>
      </c>
      <c r="F122" s="40">
        <v>39.54</v>
      </c>
      <c r="G122" s="41">
        <v>40</v>
      </c>
      <c r="H122" s="51">
        <v>43152</v>
      </c>
      <c r="I122" s="52">
        <v>2316.7800000000002</v>
      </c>
      <c r="J122" s="40">
        <v>39.573820395738203</v>
      </c>
      <c r="K122" s="12" t="s">
        <v>552</v>
      </c>
      <c r="L122" s="12"/>
      <c r="M122" s="49" t="e">
        <f>F122-#REF!</f>
        <v>#REF!</v>
      </c>
    </row>
    <row r="123" spans="1:13" x14ac:dyDescent="0.2">
      <c r="A123" s="37" t="s">
        <v>533</v>
      </c>
      <c r="B123" s="42">
        <v>43160</v>
      </c>
      <c r="C123" s="42">
        <v>43190</v>
      </c>
      <c r="D123" s="41">
        <v>807168</v>
      </c>
      <c r="E123" s="41">
        <v>104689</v>
      </c>
      <c r="F123" s="40">
        <v>39.409999999999997</v>
      </c>
      <c r="G123" s="41">
        <v>40</v>
      </c>
      <c r="H123" s="51">
        <v>43180</v>
      </c>
      <c r="I123" s="52">
        <v>2316.8090000000002</v>
      </c>
      <c r="J123" s="40">
        <v>39.491398653702312</v>
      </c>
      <c r="K123" s="12" t="s">
        <v>552</v>
      </c>
      <c r="L123" s="12"/>
      <c r="M123" s="49" t="e">
        <f>F123-#REF!</f>
        <v>#REF!</v>
      </c>
    </row>
    <row r="124" spans="1:13" x14ac:dyDescent="0.2">
      <c r="A124" s="37" t="s">
        <v>533</v>
      </c>
      <c r="B124" s="42">
        <v>43191</v>
      </c>
      <c r="C124" s="42">
        <v>43220</v>
      </c>
      <c r="D124" s="41">
        <v>909602</v>
      </c>
      <c r="E124" s="41">
        <v>102434</v>
      </c>
      <c r="F124" s="40">
        <v>39.549999999999997</v>
      </c>
      <c r="G124" s="41">
        <v>40</v>
      </c>
      <c r="H124" s="51">
        <v>43211</v>
      </c>
      <c r="I124" s="52">
        <v>2316.7800000000002</v>
      </c>
      <c r="J124" s="40">
        <v>39.61617546264565</v>
      </c>
      <c r="K124" s="12" t="s">
        <v>552</v>
      </c>
      <c r="L124" s="12"/>
      <c r="M124" s="49" t="e">
        <f>F124-#REF!</f>
        <v>#REF!</v>
      </c>
    </row>
    <row r="125" spans="1:13" x14ac:dyDescent="0.2">
      <c r="A125" s="37" t="s">
        <v>533</v>
      </c>
      <c r="B125" s="42">
        <v>43221</v>
      </c>
      <c r="C125" s="42">
        <v>43251</v>
      </c>
      <c r="D125" s="41">
        <v>1015686</v>
      </c>
      <c r="E125" s="41">
        <v>106084</v>
      </c>
      <c r="F125" s="40">
        <v>39.549999999999997</v>
      </c>
      <c r="G125" s="41">
        <v>40</v>
      </c>
      <c r="H125" s="51">
        <v>43241</v>
      </c>
      <c r="I125" s="52">
        <v>2317.799</v>
      </c>
      <c r="J125" s="40">
        <v>39.685792349726782</v>
      </c>
      <c r="K125" s="12" t="s">
        <v>552</v>
      </c>
      <c r="L125" s="12"/>
      <c r="M125" s="49" t="e">
        <f>F125-#REF!</f>
        <v>#REF!</v>
      </c>
    </row>
    <row r="126" spans="1:13" x14ac:dyDescent="0.2">
      <c r="A126" s="37" t="s">
        <v>533</v>
      </c>
      <c r="B126" s="42">
        <v>43252</v>
      </c>
      <c r="C126" s="42">
        <v>43281</v>
      </c>
      <c r="D126" s="41">
        <v>1118518</v>
      </c>
      <c r="E126" s="41">
        <v>102832</v>
      </c>
      <c r="F126" s="40">
        <v>39.659999999999997</v>
      </c>
      <c r="G126" s="41">
        <v>40</v>
      </c>
      <c r="H126" s="51">
        <v>43272</v>
      </c>
      <c r="I126" s="52">
        <v>2316.828</v>
      </c>
      <c r="J126" s="40">
        <v>39.516968561315842</v>
      </c>
      <c r="K126" s="12" t="s">
        <v>552</v>
      </c>
      <c r="L126" s="12"/>
      <c r="M126" s="49" t="e">
        <f>F126-#REF!</f>
        <v>#REF!</v>
      </c>
    </row>
    <row r="127" spans="1:13" x14ac:dyDescent="0.2">
      <c r="A127" s="37" t="s">
        <v>533</v>
      </c>
      <c r="B127" s="42">
        <v>43282</v>
      </c>
      <c r="C127" s="42">
        <v>43312</v>
      </c>
      <c r="D127" s="41">
        <v>1222842</v>
      </c>
      <c r="E127" s="41">
        <v>104324</v>
      </c>
      <c r="F127" s="40">
        <v>38.83</v>
      </c>
      <c r="G127" s="41">
        <v>40</v>
      </c>
      <c r="H127" s="51">
        <v>43302</v>
      </c>
      <c r="I127" s="52">
        <v>2316.9699999999998</v>
      </c>
      <c r="J127" s="40">
        <v>39.472222222222221</v>
      </c>
      <c r="K127" s="12" t="s">
        <v>552</v>
      </c>
      <c r="L127" s="12"/>
      <c r="M127" s="49" t="e">
        <f>F127-#REF!</f>
        <v>#REF!</v>
      </c>
    </row>
    <row r="128" spans="1:13" x14ac:dyDescent="0.2">
      <c r="A128" s="37" t="s">
        <v>533</v>
      </c>
      <c r="B128" s="42">
        <v>43313</v>
      </c>
      <c r="C128" s="42">
        <v>43343</v>
      </c>
      <c r="D128" s="41">
        <v>1327055</v>
      </c>
      <c r="E128" s="41">
        <v>104213</v>
      </c>
      <c r="F128" s="40">
        <v>39.049999999999997</v>
      </c>
      <c r="G128" s="41">
        <v>40</v>
      </c>
      <c r="H128" s="51">
        <v>43333</v>
      </c>
      <c r="I128" s="52">
        <v>2316.9</v>
      </c>
      <c r="J128" s="40">
        <v>34.771106510236947</v>
      </c>
      <c r="K128" s="12" t="s">
        <v>552</v>
      </c>
      <c r="L128" s="12"/>
      <c r="M128" s="49" t="e">
        <f>F128-#REF!</f>
        <v>#REF!</v>
      </c>
    </row>
    <row r="129" spans="1:13" x14ac:dyDescent="0.2">
      <c r="A129" s="37" t="s">
        <v>533</v>
      </c>
      <c r="B129" s="42">
        <v>43344</v>
      </c>
      <c r="C129" s="42">
        <v>43373</v>
      </c>
      <c r="D129" s="41">
        <v>1426940</v>
      </c>
      <c r="E129" s="41">
        <v>99885</v>
      </c>
      <c r="F129" s="40">
        <v>38.549999999999997</v>
      </c>
      <c r="G129" s="41">
        <v>40</v>
      </c>
      <c r="H129" s="51">
        <v>43364</v>
      </c>
      <c r="I129" s="52">
        <v>2316.9</v>
      </c>
      <c r="J129" s="40">
        <v>39.510564898663212</v>
      </c>
      <c r="K129" s="12" t="s">
        <v>552</v>
      </c>
      <c r="L129" s="12"/>
      <c r="M129" s="49" t="e">
        <f>F129-#REF!</f>
        <v>#REF!</v>
      </c>
    </row>
    <row r="130" spans="1:13" x14ac:dyDescent="0.2">
      <c r="A130" s="37" t="s">
        <v>533</v>
      </c>
      <c r="B130" s="42">
        <v>43374</v>
      </c>
      <c r="C130" s="42">
        <v>43404</v>
      </c>
      <c r="D130" s="41">
        <v>1530652</v>
      </c>
      <c r="E130" s="41">
        <v>103712</v>
      </c>
      <c r="F130" s="40">
        <v>38.58</v>
      </c>
      <c r="G130" s="41">
        <v>40</v>
      </c>
      <c r="H130" s="51">
        <v>43394</v>
      </c>
      <c r="I130" s="52">
        <v>2316.94</v>
      </c>
      <c r="J130" s="40">
        <v>39.277777777777779</v>
      </c>
      <c r="K130" s="12" t="s">
        <v>552</v>
      </c>
      <c r="L130" s="12"/>
      <c r="M130" s="49" t="e">
        <f>F130-#REF!</f>
        <v>#REF!</v>
      </c>
    </row>
    <row r="131" spans="1:13" x14ac:dyDescent="0.2">
      <c r="A131" s="37" t="s">
        <v>533</v>
      </c>
      <c r="B131" s="42">
        <v>43405</v>
      </c>
      <c r="C131" s="42">
        <v>43434</v>
      </c>
      <c r="D131" s="41">
        <v>1632274</v>
      </c>
      <c r="E131" s="41">
        <v>101622</v>
      </c>
      <c r="F131" s="40">
        <v>39.380000000000003</v>
      </c>
      <c r="G131" s="41">
        <v>40</v>
      </c>
      <c r="H131" s="51">
        <v>43425</v>
      </c>
      <c r="I131" s="52">
        <v>2316.94</v>
      </c>
      <c r="J131" s="40">
        <v>39.583333333333336</v>
      </c>
      <c r="K131" s="12" t="s">
        <v>552</v>
      </c>
      <c r="L131" s="12"/>
      <c r="M131" s="49" t="e">
        <f>F131-#REF!</f>
        <v>#REF!</v>
      </c>
    </row>
    <row r="132" spans="1:13" x14ac:dyDescent="0.2">
      <c r="A132" s="37" t="s">
        <v>533</v>
      </c>
      <c r="B132" s="42">
        <v>43435</v>
      </c>
      <c r="C132" s="42">
        <v>43465</v>
      </c>
      <c r="D132" s="41">
        <v>1736913</v>
      </c>
      <c r="E132" s="41">
        <v>104639</v>
      </c>
      <c r="F132" s="50">
        <v>39.08</v>
      </c>
      <c r="G132" s="41">
        <v>40</v>
      </c>
      <c r="H132" s="51">
        <v>43455</v>
      </c>
      <c r="I132" s="52">
        <v>2316.92</v>
      </c>
      <c r="J132" s="40">
        <v>39.457690509583919</v>
      </c>
      <c r="K132" s="12" t="s">
        <v>552</v>
      </c>
      <c r="L132" s="12"/>
      <c r="M132" s="49" t="e">
        <f>F132-#REF!</f>
        <v>#REF!</v>
      </c>
    </row>
    <row r="133" spans="1:13" x14ac:dyDescent="0.2">
      <c r="A133" s="37" t="s">
        <v>533</v>
      </c>
      <c r="B133" s="42">
        <v>43466</v>
      </c>
      <c r="C133" s="42">
        <v>43496</v>
      </c>
      <c r="D133" s="41">
        <v>1844665</v>
      </c>
      <c r="E133" s="41">
        <v>107752</v>
      </c>
      <c r="F133" s="50">
        <v>38.94</v>
      </c>
      <c r="G133" s="41">
        <v>40</v>
      </c>
      <c r="H133" s="51">
        <v>43486</v>
      </c>
      <c r="I133" s="52">
        <v>2317.0059999999999</v>
      </c>
      <c r="J133" s="40">
        <v>28.527777777777779</v>
      </c>
      <c r="K133" s="12" t="s">
        <v>552</v>
      </c>
      <c r="L133" s="12"/>
      <c r="M133" s="49" t="e">
        <f>F133-#REF!</f>
        <v>#REF!</v>
      </c>
    </row>
    <row r="134" spans="1:13" x14ac:dyDescent="0.2">
      <c r="A134" s="37" t="s">
        <v>533</v>
      </c>
      <c r="B134" s="42">
        <v>43497</v>
      </c>
      <c r="C134" s="42">
        <v>43524</v>
      </c>
      <c r="D134" s="41">
        <v>1924239</v>
      </c>
      <c r="E134" s="41">
        <v>79574</v>
      </c>
      <c r="F134" s="50">
        <v>32.89</v>
      </c>
      <c r="G134" s="41">
        <v>40</v>
      </c>
      <c r="H134" s="51">
        <v>43517</v>
      </c>
      <c r="I134" s="52">
        <v>2316.9780000000001</v>
      </c>
      <c r="J134" s="40">
        <v>39.69802555168409</v>
      </c>
      <c r="K134" s="12" t="s">
        <v>552</v>
      </c>
      <c r="L134" s="12"/>
      <c r="M134" s="49" t="e">
        <f>F134-#REF!</f>
        <v>#REF!</v>
      </c>
    </row>
    <row r="135" spans="1:13" x14ac:dyDescent="0.2">
      <c r="A135" s="37" t="s">
        <v>533</v>
      </c>
      <c r="B135" s="42">
        <v>43525</v>
      </c>
      <c r="C135" s="42">
        <v>43555</v>
      </c>
      <c r="D135" s="41">
        <v>2029728</v>
      </c>
      <c r="E135" s="41">
        <v>105489</v>
      </c>
      <c r="F135" s="50">
        <v>39.4</v>
      </c>
      <c r="G135" s="41">
        <v>40</v>
      </c>
      <c r="H135" s="51">
        <v>43545</v>
      </c>
      <c r="I135" s="52">
        <v>2317.0929999999998</v>
      </c>
      <c r="J135" s="40">
        <v>39.4</v>
      </c>
      <c r="K135" s="12" t="s">
        <v>552</v>
      </c>
      <c r="L135" s="12"/>
      <c r="M135" s="49" t="e">
        <f>F135-#REF!</f>
        <v>#REF!</v>
      </c>
    </row>
    <row r="136" spans="1:13" x14ac:dyDescent="0.2">
      <c r="A136" s="37" t="s">
        <v>533</v>
      </c>
      <c r="B136" s="42">
        <v>43556</v>
      </c>
      <c r="C136" s="42">
        <v>43585</v>
      </c>
      <c r="D136" s="41">
        <v>84678</v>
      </c>
      <c r="E136" s="41">
        <v>101758</v>
      </c>
      <c r="F136" s="50">
        <v>39.08</v>
      </c>
      <c r="G136" s="41">
        <v>40</v>
      </c>
      <c r="H136" s="51">
        <v>43576</v>
      </c>
      <c r="I136" s="52">
        <v>2317.1489999999999</v>
      </c>
      <c r="J136" s="40">
        <v>39.444444444444443</v>
      </c>
      <c r="K136" s="12" t="s">
        <v>552</v>
      </c>
      <c r="L136" s="12"/>
      <c r="M136" s="49" t="e">
        <f>F136-#REF!</f>
        <v>#REF!</v>
      </c>
    </row>
    <row r="137" spans="1:13" x14ac:dyDescent="0.2">
      <c r="A137" s="37" t="s">
        <v>533</v>
      </c>
      <c r="B137" s="42">
        <v>43586</v>
      </c>
      <c r="C137" s="42">
        <v>43616</v>
      </c>
      <c r="D137" s="41">
        <v>189590</v>
      </c>
      <c r="E137" s="41">
        <v>104912</v>
      </c>
      <c r="F137" s="50">
        <v>39.21</v>
      </c>
      <c r="G137" s="41">
        <v>40</v>
      </c>
      <c r="H137" s="51">
        <v>43606</v>
      </c>
      <c r="I137" s="52">
        <v>2317.0749999999998</v>
      </c>
      <c r="J137" s="40">
        <v>39.444444444444443</v>
      </c>
      <c r="K137" s="12" t="s">
        <v>552</v>
      </c>
      <c r="L137" s="12"/>
      <c r="M137" s="49" t="e">
        <f>F137-#REF!</f>
        <v>#REF!</v>
      </c>
    </row>
    <row r="138" spans="1:13" x14ac:dyDescent="0.2">
      <c r="A138" s="37" t="s">
        <v>533</v>
      </c>
      <c r="B138" s="42">
        <v>43617</v>
      </c>
      <c r="C138" s="42">
        <v>43646</v>
      </c>
      <c r="D138" s="41">
        <v>281759</v>
      </c>
      <c r="E138" s="41">
        <v>92169</v>
      </c>
      <c r="F138" s="40">
        <v>35.6</v>
      </c>
      <c r="G138" s="41">
        <v>40</v>
      </c>
      <c r="H138" s="51">
        <v>43636</v>
      </c>
      <c r="I138" s="52">
        <v>2317.288</v>
      </c>
      <c r="J138" s="40">
        <v>39.472222222222221</v>
      </c>
      <c r="K138" s="12" t="s">
        <v>552</v>
      </c>
      <c r="L138" s="12"/>
      <c r="M138" s="49" t="e">
        <f>F138-#REF!</f>
        <v>#REF!</v>
      </c>
    </row>
    <row r="142" spans="1:13" x14ac:dyDescent="0.2">
      <c r="F142" s="47"/>
    </row>
  </sheetData>
  <mergeCells count="3">
    <mergeCell ref="A2:A5"/>
    <mergeCell ref="B2:K5"/>
    <mergeCell ref="B7:C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37"/>
  <sheetViews>
    <sheetView showGridLines="0" zoomScaleNormal="100" workbookViewId="0">
      <selection activeCell="A8" sqref="A8"/>
    </sheetView>
  </sheetViews>
  <sheetFormatPr baseColWidth="10" defaultColWidth="23.42578125" defaultRowHeight="12.75" x14ac:dyDescent="0.2"/>
  <cols>
    <col min="1" max="1" width="20.85546875" style="33" customWidth="1"/>
    <col min="2" max="6" width="19.42578125" style="35" customWidth="1"/>
    <col min="7" max="7" width="20" style="35" customWidth="1"/>
    <col min="8" max="10" width="19.42578125" style="33" customWidth="1"/>
    <col min="11" max="11" width="20" style="33" customWidth="1"/>
    <col min="12" max="12" width="32.42578125" style="33" customWidth="1"/>
    <col min="13" max="16384" width="23.42578125" style="33"/>
  </cols>
  <sheetData>
    <row r="1" spans="1:12" s="8" customFormat="1" ht="24.75" customHeight="1" x14ac:dyDescent="0.2">
      <c r="A1" s="29" t="s">
        <v>363</v>
      </c>
      <c r="B1" s="23" t="s">
        <v>513</v>
      </c>
      <c r="C1" s="24"/>
      <c r="D1" s="24"/>
      <c r="E1" s="24"/>
      <c r="F1" s="24"/>
      <c r="G1" s="24"/>
      <c r="H1" s="24"/>
      <c r="I1" s="24"/>
      <c r="J1" s="24"/>
      <c r="K1" s="24"/>
    </row>
    <row r="2" spans="1:12" s="8" customFormat="1" ht="30" customHeight="1" x14ac:dyDescent="0.2">
      <c r="A2" s="88" t="s">
        <v>364</v>
      </c>
      <c r="B2" s="89" t="s">
        <v>527</v>
      </c>
      <c r="C2" s="89"/>
      <c r="D2" s="89"/>
      <c r="E2" s="89"/>
      <c r="F2" s="89"/>
      <c r="G2" s="89"/>
      <c r="H2" s="89"/>
      <c r="I2" s="89"/>
      <c r="J2" s="89"/>
      <c r="K2" s="89"/>
      <c r="L2" s="89"/>
    </row>
    <row r="3" spans="1:12" s="8" customFormat="1" x14ac:dyDescent="0.2">
      <c r="A3" s="88"/>
      <c r="B3" s="89"/>
      <c r="C3" s="89"/>
      <c r="D3" s="89"/>
      <c r="E3" s="89"/>
      <c r="F3" s="89"/>
      <c r="G3" s="89"/>
      <c r="H3" s="89"/>
      <c r="I3" s="89"/>
      <c r="J3" s="89"/>
      <c r="K3" s="89"/>
      <c r="L3" s="89"/>
    </row>
    <row r="4" spans="1:12" s="8" customFormat="1" x14ac:dyDescent="0.2">
      <c r="A4" s="88"/>
      <c r="B4" s="89"/>
      <c r="C4" s="89"/>
      <c r="D4" s="89"/>
      <c r="E4" s="89"/>
      <c r="F4" s="89"/>
      <c r="G4" s="89"/>
      <c r="H4" s="89"/>
      <c r="I4" s="89"/>
      <c r="J4" s="89"/>
      <c r="K4" s="89"/>
      <c r="L4" s="89"/>
    </row>
    <row r="5" spans="1:12" s="8" customFormat="1" ht="92.25" customHeight="1" x14ac:dyDescent="0.2">
      <c r="A5" s="88"/>
      <c r="B5" s="89"/>
      <c r="C5" s="89"/>
      <c r="D5" s="89"/>
      <c r="E5" s="89"/>
      <c r="F5" s="89"/>
      <c r="G5" s="89"/>
      <c r="H5" s="89"/>
      <c r="I5" s="89"/>
      <c r="J5" s="89"/>
      <c r="K5" s="89"/>
      <c r="L5" s="89"/>
    </row>
    <row r="6" spans="1:12" s="22" customFormat="1" ht="36" customHeight="1" x14ac:dyDescent="0.2">
      <c r="A6" s="20"/>
      <c r="B6" s="21"/>
      <c r="C6" s="21"/>
      <c r="D6" s="21"/>
      <c r="E6" s="21"/>
      <c r="F6" s="21"/>
      <c r="G6" s="21"/>
      <c r="H6" s="21"/>
      <c r="I6" s="21"/>
      <c r="J6" s="21"/>
      <c r="K6" s="21"/>
      <c r="L6" s="21"/>
    </row>
    <row r="7" spans="1:12" s="8" customFormat="1" ht="15" customHeight="1" x14ac:dyDescent="0.2">
      <c r="B7" s="90" t="s">
        <v>505</v>
      </c>
      <c r="C7" s="90"/>
      <c r="D7" s="1"/>
      <c r="E7" s="1"/>
      <c r="F7" s="1"/>
      <c r="G7" s="1"/>
    </row>
    <row r="8" spans="1:12" s="8" customFormat="1" ht="85.5" customHeight="1" x14ac:dyDescent="0.2">
      <c r="A8" s="16" t="s">
        <v>501</v>
      </c>
      <c r="B8" s="16" t="s">
        <v>515</v>
      </c>
      <c r="C8" s="16" t="s">
        <v>517</v>
      </c>
      <c r="D8" s="16" t="s">
        <v>518</v>
      </c>
      <c r="E8" s="16" t="s">
        <v>519</v>
      </c>
      <c r="F8" s="16" t="s">
        <v>516</v>
      </c>
      <c r="G8" s="17" t="s">
        <v>525</v>
      </c>
      <c r="H8" s="19" t="s">
        <v>522</v>
      </c>
      <c r="I8" s="19" t="s">
        <v>520</v>
      </c>
      <c r="J8" s="19" t="s">
        <v>521</v>
      </c>
      <c r="K8" s="19" t="s">
        <v>526</v>
      </c>
      <c r="L8" s="17" t="s">
        <v>0</v>
      </c>
    </row>
    <row r="9" spans="1:12" s="8" customFormat="1" x14ac:dyDescent="0.2">
      <c r="A9" s="37" t="s">
        <v>534</v>
      </c>
      <c r="B9" s="42">
        <v>42767</v>
      </c>
      <c r="C9" s="42">
        <v>42794</v>
      </c>
      <c r="D9" s="39">
        <v>37403</v>
      </c>
      <c r="E9" s="39">
        <v>40455</v>
      </c>
      <c r="F9" s="39">
        <v>16.72</v>
      </c>
      <c r="G9" s="41">
        <v>35</v>
      </c>
      <c r="H9" s="51" t="s">
        <v>566</v>
      </c>
      <c r="I9" s="52">
        <v>2304.5100000000002</v>
      </c>
      <c r="J9" s="40">
        <v>34.09692526980249</v>
      </c>
      <c r="K9" s="12" t="s">
        <v>553</v>
      </c>
      <c r="L9" s="12" t="s">
        <v>540</v>
      </c>
    </row>
    <row r="10" spans="1:12" s="8" customFormat="1" x14ac:dyDescent="0.2">
      <c r="A10" s="37" t="s">
        <v>534</v>
      </c>
      <c r="B10" s="42">
        <v>42795</v>
      </c>
      <c r="C10" s="42">
        <v>42825</v>
      </c>
      <c r="D10" s="39">
        <v>129611</v>
      </c>
      <c r="E10" s="39">
        <v>92208</v>
      </c>
      <c r="F10" s="39">
        <v>34.42</v>
      </c>
      <c r="G10" s="41">
        <v>35</v>
      </c>
      <c r="H10" s="51" t="s">
        <v>567</v>
      </c>
      <c r="I10" s="52">
        <v>2304.4</v>
      </c>
      <c r="J10" s="40">
        <v>32.226107226107224</v>
      </c>
      <c r="K10" s="12" t="s">
        <v>553</v>
      </c>
      <c r="L10" s="12"/>
    </row>
    <row r="11" spans="1:12" s="8" customFormat="1" x14ac:dyDescent="0.2">
      <c r="A11" s="37" t="s">
        <v>534</v>
      </c>
      <c r="B11" s="42">
        <v>42826</v>
      </c>
      <c r="C11" s="42">
        <v>42855</v>
      </c>
      <c r="D11" s="39">
        <v>219120</v>
      </c>
      <c r="E11" s="39">
        <v>89509</v>
      </c>
      <c r="F11" s="39">
        <v>34.47</v>
      </c>
      <c r="G11" s="41">
        <v>35</v>
      </c>
      <c r="H11" s="51" t="s">
        <v>568</v>
      </c>
      <c r="I11" s="52">
        <v>2304.4299999999998</v>
      </c>
      <c r="J11" s="40">
        <v>34.586111111111109</v>
      </c>
      <c r="K11" s="12" t="s">
        <v>553</v>
      </c>
      <c r="L11" s="12"/>
    </row>
    <row r="12" spans="1:12" s="8" customFormat="1" x14ac:dyDescent="0.2">
      <c r="A12" s="37" t="s">
        <v>534</v>
      </c>
      <c r="B12" s="42">
        <v>42856</v>
      </c>
      <c r="C12" s="42">
        <v>42886</v>
      </c>
      <c r="D12" s="39">
        <v>311985</v>
      </c>
      <c r="E12" s="39">
        <v>92865</v>
      </c>
      <c r="F12" s="39">
        <v>34.57</v>
      </c>
      <c r="G12" s="41">
        <v>35</v>
      </c>
      <c r="H12" s="51" t="s">
        <v>569</v>
      </c>
      <c r="I12" s="52">
        <v>2304.41</v>
      </c>
      <c r="J12" s="40">
        <v>34.877027734170589</v>
      </c>
      <c r="K12" s="12" t="s">
        <v>553</v>
      </c>
      <c r="L12" s="12"/>
    </row>
    <row r="13" spans="1:12" s="8" customFormat="1" x14ac:dyDescent="0.2">
      <c r="A13" s="37" t="s">
        <v>534</v>
      </c>
      <c r="B13" s="42">
        <v>42887</v>
      </c>
      <c r="C13" s="42">
        <v>42916</v>
      </c>
      <c r="D13" s="39">
        <v>398792</v>
      </c>
      <c r="E13" s="39">
        <v>86807</v>
      </c>
      <c r="F13" s="39">
        <v>33.51</v>
      </c>
      <c r="G13" s="41">
        <v>35</v>
      </c>
      <c r="H13" s="51" t="s">
        <v>570</v>
      </c>
      <c r="I13" s="52">
        <v>2304.42</v>
      </c>
      <c r="J13" s="40">
        <v>34.660541092394077</v>
      </c>
      <c r="K13" s="12" t="s">
        <v>553</v>
      </c>
      <c r="L13" s="12"/>
    </row>
    <row r="14" spans="1:12" s="8" customFormat="1" x14ac:dyDescent="0.2">
      <c r="A14" s="37" t="s">
        <v>534</v>
      </c>
      <c r="B14" s="42">
        <v>42917</v>
      </c>
      <c r="C14" s="42">
        <v>42947</v>
      </c>
      <c r="D14" s="39">
        <v>491040</v>
      </c>
      <c r="E14" s="39">
        <v>92248</v>
      </c>
      <c r="F14" s="39">
        <v>34.36</v>
      </c>
      <c r="G14" s="41">
        <v>35</v>
      </c>
      <c r="H14" s="51" t="s">
        <v>571</v>
      </c>
      <c r="I14" s="52">
        <v>2304.4899999999998</v>
      </c>
      <c r="J14" s="40">
        <v>30.522930648769574</v>
      </c>
      <c r="K14" s="12" t="s">
        <v>553</v>
      </c>
      <c r="L14" s="12"/>
    </row>
    <row r="15" spans="1:12" s="8" customFormat="1" x14ac:dyDescent="0.2">
      <c r="A15" s="37" t="s">
        <v>534</v>
      </c>
      <c r="B15" s="42">
        <v>42948</v>
      </c>
      <c r="C15" s="42">
        <v>42978</v>
      </c>
      <c r="D15" s="39">
        <v>573319</v>
      </c>
      <c r="E15" s="39">
        <v>82279</v>
      </c>
      <c r="F15" s="39">
        <v>30.8</v>
      </c>
      <c r="G15" s="41">
        <v>35</v>
      </c>
      <c r="H15" s="51" t="s">
        <v>572</v>
      </c>
      <c r="I15" s="52">
        <v>2304.4499999999998</v>
      </c>
      <c r="J15" s="40">
        <v>23.470464135021096</v>
      </c>
      <c r="K15" s="12" t="s">
        <v>553</v>
      </c>
      <c r="L15" s="12"/>
    </row>
    <row r="16" spans="1:12" s="8" customFormat="1" x14ac:dyDescent="0.2">
      <c r="A16" s="37" t="s">
        <v>534</v>
      </c>
      <c r="B16" s="42">
        <v>42979</v>
      </c>
      <c r="C16" s="42">
        <v>43008</v>
      </c>
      <c r="D16" s="39">
        <v>661551</v>
      </c>
      <c r="E16" s="39">
        <v>88232</v>
      </c>
      <c r="F16" s="39">
        <v>34.18</v>
      </c>
      <c r="G16" s="41">
        <v>35</v>
      </c>
      <c r="H16" s="51" t="s">
        <v>573</v>
      </c>
      <c r="I16" s="52">
        <v>2304.5700000000002</v>
      </c>
      <c r="J16" s="40">
        <v>34.393404004711421</v>
      </c>
      <c r="K16" s="12" t="s">
        <v>553</v>
      </c>
      <c r="L16" s="12"/>
    </row>
    <row r="17" spans="1:12" s="8" customFormat="1" x14ac:dyDescent="0.2">
      <c r="A17" s="37" t="s">
        <v>534</v>
      </c>
      <c r="B17" s="42">
        <v>43009</v>
      </c>
      <c r="C17" s="42">
        <v>43039</v>
      </c>
      <c r="D17" s="39">
        <v>747762</v>
      </c>
      <c r="E17" s="39">
        <v>86211</v>
      </c>
      <c r="F17" s="39">
        <v>32.17</v>
      </c>
      <c r="G17" s="41">
        <v>35</v>
      </c>
      <c r="H17" s="51" t="s">
        <v>574</v>
      </c>
      <c r="I17" s="52">
        <v>2304.73</v>
      </c>
      <c r="J17" s="40">
        <v>34.125454934703491</v>
      </c>
      <c r="K17" s="12" t="s">
        <v>553</v>
      </c>
      <c r="L17" s="12"/>
    </row>
    <row r="18" spans="1:12" s="8" customFormat="1" x14ac:dyDescent="0.2">
      <c r="A18" s="37" t="s">
        <v>534</v>
      </c>
      <c r="B18" s="42">
        <v>43040</v>
      </c>
      <c r="C18" s="42">
        <v>43069</v>
      </c>
      <c r="D18" s="39">
        <v>835844</v>
      </c>
      <c r="E18" s="39">
        <v>88082</v>
      </c>
      <c r="F18" s="39">
        <v>34</v>
      </c>
      <c r="G18" s="41">
        <v>35</v>
      </c>
      <c r="H18" s="51" t="s">
        <v>575</v>
      </c>
      <c r="I18" s="52">
        <v>2304.71</v>
      </c>
      <c r="J18" s="40">
        <v>33.8865836791148</v>
      </c>
      <c r="K18" s="12" t="s">
        <v>553</v>
      </c>
      <c r="L18" s="12"/>
    </row>
    <row r="19" spans="1:12" s="8" customFormat="1" x14ac:dyDescent="0.2">
      <c r="A19" s="37" t="s">
        <v>534</v>
      </c>
      <c r="B19" s="42">
        <v>43070.25</v>
      </c>
      <c r="C19" s="42">
        <v>43100</v>
      </c>
      <c r="D19" s="39">
        <v>925478</v>
      </c>
      <c r="E19" s="39">
        <v>89634</v>
      </c>
      <c r="F19" s="39">
        <v>33.47</v>
      </c>
      <c r="G19" s="41">
        <v>35</v>
      </c>
      <c r="H19" s="51" t="s">
        <v>576</v>
      </c>
      <c r="I19" s="52">
        <v>2304.75</v>
      </c>
      <c r="J19" s="40">
        <v>33.924843423799587</v>
      </c>
      <c r="K19" s="12" t="s">
        <v>553</v>
      </c>
      <c r="L19" s="12"/>
    </row>
    <row r="20" spans="1:12" s="8" customFormat="1" x14ac:dyDescent="0.2">
      <c r="A20" s="37" t="s">
        <v>534</v>
      </c>
      <c r="B20" s="42">
        <v>43101</v>
      </c>
      <c r="C20" s="42">
        <v>43131</v>
      </c>
      <c r="D20" s="39">
        <v>1016837</v>
      </c>
      <c r="E20" s="39">
        <v>91359</v>
      </c>
      <c r="F20" s="39">
        <v>33.97</v>
      </c>
      <c r="G20" s="41">
        <v>35</v>
      </c>
      <c r="H20" s="51">
        <v>43119</v>
      </c>
      <c r="I20" s="52">
        <v>2304.806</v>
      </c>
      <c r="J20" s="40">
        <v>33.967247754886422</v>
      </c>
      <c r="K20" s="12" t="s">
        <v>553</v>
      </c>
      <c r="L20" s="12"/>
    </row>
    <row r="21" spans="1:12" s="8" customFormat="1" x14ac:dyDescent="0.2">
      <c r="A21" s="37" t="s">
        <v>534</v>
      </c>
      <c r="B21" s="42">
        <v>43132</v>
      </c>
      <c r="C21" s="42">
        <v>43159</v>
      </c>
      <c r="D21" s="39">
        <v>64958</v>
      </c>
      <c r="E21" s="39">
        <v>82679</v>
      </c>
      <c r="F21" s="39">
        <v>34.04</v>
      </c>
      <c r="G21" s="41">
        <v>35</v>
      </c>
      <c r="H21" s="51">
        <v>43150</v>
      </c>
      <c r="I21" s="52">
        <v>2304.7330000000002</v>
      </c>
      <c r="J21" s="40">
        <v>34.22</v>
      </c>
      <c r="K21" s="12" t="s">
        <v>553</v>
      </c>
      <c r="L21" s="12" t="s">
        <v>543</v>
      </c>
    </row>
    <row r="22" spans="1:12" s="8" customFormat="1" x14ac:dyDescent="0.2">
      <c r="A22" s="37" t="s">
        <v>534</v>
      </c>
      <c r="B22" s="42">
        <v>43160</v>
      </c>
      <c r="C22" s="42">
        <v>43190</v>
      </c>
      <c r="D22" s="39">
        <v>155227</v>
      </c>
      <c r="E22" s="39">
        <v>90269</v>
      </c>
      <c r="F22" s="39">
        <v>34</v>
      </c>
      <c r="G22" s="41">
        <v>35</v>
      </c>
      <c r="H22" s="51">
        <v>43178</v>
      </c>
      <c r="I22" s="52">
        <v>2304.7159999999999</v>
      </c>
      <c r="J22" s="40">
        <v>33.84841795437822</v>
      </c>
      <c r="K22" s="12" t="s">
        <v>553</v>
      </c>
      <c r="L22" s="12"/>
    </row>
    <row r="23" spans="1:12" s="8" customFormat="1" x14ac:dyDescent="0.2">
      <c r="A23" s="37" t="s">
        <v>534</v>
      </c>
      <c r="B23" s="42">
        <v>43191</v>
      </c>
      <c r="C23" s="42">
        <v>43220</v>
      </c>
      <c r="D23" s="39">
        <v>242947</v>
      </c>
      <c r="E23" s="39">
        <v>87720</v>
      </c>
      <c r="F23" s="39">
        <v>33.880000000000003</v>
      </c>
      <c r="G23" s="41">
        <v>35</v>
      </c>
      <c r="H23" s="51">
        <v>43209</v>
      </c>
      <c r="I23" s="52">
        <v>2304.7220000000002</v>
      </c>
      <c r="J23" s="40">
        <v>34.209927140255004</v>
      </c>
      <c r="K23" s="12" t="s">
        <v>553</v>
      </c>
      <c r="L23" s="12"/>
    </row>
    <row r="24" spans="1:12" s="8" customFormat="1" x14ac:dyDescent="0.2">
      <c r="A24" s="37" t="s">
        <v>534</v>
      </c>
      <c r="B24" s="42">
        <v>43221</v>
      </c>
      <c r="C24" s="42">
        <v>43251</v>
      </c>
      <c r="D24" s="39">
        <v>333868</v>
      </c>
      <c r="E24" s="39">
        <v>90921</v>
      </c>
      <c r="F24" s="39">
        <v>33.9</v>
      </c>
      <c r="G24" s="41">
        <v>35</v>
      </c>
      <c r="H24" s="51">
        <v>43239</v>
      </c>
      <c r="I24" s="52">
        <v>2304.8110000000001</v>
      </c>
      <c r="J24" s="40">
        <v>33.721993598536812</v>
      </c>
      <c r="K24" s="12" t="s">
        <v>553</v>
      </c>
      <c r="L24" s="12"/>
    </row>
    <row r="25" spans="1:12" s="8" customFormat="1" x14ac:dyDescent="0.2">
      <c r="A25" s="37" t="s">
        <v>534</v>
      </c>
      <c r="B25" s="42">
        <v>43252</v>
      </c>
      <c r="C25" s="42">
        <v>43281</v>
      </c>
      <c r="D25" s="39">
        <v>422334</v>
      </c>
      <c r="E25" s="39">
        <v>88466</v>
      </c>
      <c r="F25" s="39">
        <v>34.119999999999997</v>
      </c>
      <c r="G25" s="41">
        <v>35</v>
      </c>
      <c r="H25" s="51">
        <v>43270</v>
      </c>
      <c r="I25" s="52">
        <v>2304.69</v>
      </c>
      <c r="J25" s="40">
        <v>34.168755221386803</v>
      </c>
      <c r="K25" s="12" t="s">
        <v>553</v>
      </c>
      <c r="L25" s="12"/>
    </row>
    <row r="26" spans="1:12" s="8" customFormat="1" x14ac:dyDescent="0.2">
      <c r="A26" s="37" t="s">
        <v>534</v>
      </c>
      <c r="B26" s="42">
        <v>43282</v>
      </c>
      <c r="C26" s="42">
        <v>43312</v>
      </c>
      <c r="D26" s="39">
        <v>514088</v>
      </c>
      <c r="E26" s="39">
        <v>91754</v>
      </c>
      <c r="F26" s="39">
        <v>34.270000000000003</v>
      </c>
      <c r="G26" s="41">
        <v>35</v>
      </c>
      <c r="H26" s="51">
        <v>43300</v>
      </c>
      <c r="I26" s="52">
        <v>2304.6999999999998</v>
      </c>
      <c r="J26" s="40">
        <v>34.166666666666664</v>
      </c>
      <c r="K26" s="12" t="s">
        <v>553</v>
      </c>
      <c r="L26" s="12"/>
    </row>
    <row r="27" spans="1:12" s="8" customFormat="1" x14ac:dyDescent="0.2">
      <c r="A27" s="37" t="s">
        <v>534</v>
      </c>
      <c r="B27" s="42">
        <v>43313</v>
      </c>
      <c r="C27" s="42">
        <v>43343</v>
      </c>
      <c r="D27" s="39">
        <v>601116</v>
      </c>
      <c r="E27" s="39">
        <v>87028</v>
      </c>
      <c r="F27" s="39">
        <v>32.51</v>
      </c>
      <c r="G27" s="41">
        <v>35</v>
      </c>
      <c r="H27" s="51">
        <v>43331</v>
      </c>
      <c r="I27" s="52">
        <v>2304.64</v>
      </c>
      <c r="J27" s="40">
        <v>19.743589743589745</v>
      </c>
      <c r="K27" s="12" t="s">
        <v>553</v>
      </c>
      <c r="L27" s="12"/>
    </row>
    <row r="28" spans="1:12" s="8" customFormat="1" x14ac:dyDescent="0.2">
      <c r="A28" s="37" t="s">
        <v>534</v>
      </c>
      <c r="B28" s="42">
        <v>43344</v>
      </c>
      <c r="C28" s="42">
        <v>43373</v>
      </c>
      <c r="D28" s="39">
        <v>687377</v>
      </c>
      <c r="E28" s="39">
        <v>86261</v>
      </c>
      <c r="F28" s="39">
        <v>33.28</v>
      </c>
      <c r="G28" s="41">
        <v>35</v>
      </c>
      <c r="H28" s="51">
        <v>43362</v>
      </c>
      <c r="I28" s="52">
        <v>2304.67</v>
      </c>
      <c r="J28" s="40">
        <v>34.496944052656325</v>
      </c>
      <c r="K28" s="12" t="s">
        <v>553</v>
      </c>
      <c r="L28" s="12"/>
    </row>
    <row r="29" spans="1:12" s="8" customFormat="1" x14ac:dyDescent="0.2">
      <c r="A29" s="37" t="s">
        <v>534</v>
      </c>
      <c r="B29" s="42">
        <v>43374</v>
      </c>
      <c r="C29" s="42">
        <v>43404</v>
      </c>
      <c r="D29" s="39">
        <v>780076</v>
      </c>
      <c r="E29" s="39">
        <v>92699</v>
      </c>
      <c r="F29" s="39">
        <v>34.47</v>
      </c>
      <c r="G29" s="41">
        <v>35</v>
      </c>
      <c r="H29" s="51">
        <v>43392</v>
      </c>
      <c r="I29" s="52">
        <v>2304.69</v>
      </c>
      <c r="J29" s="40">
        <v>34.638888888888886</v>
      </c>
      <c r="K29" s="12" t="s">
        <v>553</v>
      </c>
      <c r="L29" s="12"/>
    </row>
    <row r="30" spans="1:12" s="8" customFormat="1" x14ac:dyDescent="0.2">
      <c r="A30" s="37" t="s">
        <v>534</v>
      </c>
      <c r="B30" s="42">
        <v>43405</v>
      </c>
      <c r="C30" s="42">
        <v>43434</v>
      </c>
      <c r="D30" s="39">
        <v>868364</v>
      </c>
      <c r="E30" s="39">
        <v>88288</v>
      </c>
      <c r="F30" s="39">
        <v>34.229999999999997</v>
      </c>
      <c r="G30" s="41">
        <v>35</v>
      </c>
      <c r="H30" s="51">
        <v>43423</v>
      </c>
      <c r="I30" s="52">
        <v>2304.69</v>
      </c>
      <c r="J30" s="40">
        <v>34.388888888888886</v>
      </c>
      <c r="K30" s="12" t="s">
        <v>553</v>
      </c>
      <c r="L30" s="12"/>
    </row>
    <row r="31" spans="1:12" s="8" customFormat="1" x14ac:dyDescent="0.2">
      <c r="A31" s="37" t="s">
        <v>534</v>
      </c>
      <c r="B31" s="42">
        <v>43435</v>
      </c>
      <c r="C31" s="42">
        <v>43465</v>
      </c>
      <c r="D31" s="39">
        <v>959949</v>
      </c>
      <c r="E31" s="39">
        <v>91585</v>
      </c>
      <c r="F31" s="39">
        <v>34.200000000000003</v>
      </c>
      <c r="G31" s="41">
        <v>35</v>
      </c>
      <c r="H31" s="51">
        <v>43453</v>
      </c>
      <c r="I31" s="52">
        <v>2304.6</v>
      </c>
      <c r="J31" s="40">
        <v>34.340277777777779</v>
      </c>
      <c r="K31" s="12" t="s">
        <v>553</v>
      </c>
      <c r="L31" s="12"/>
    </row>
    <row r="32" spans="1:12" s="8" customFormat="1" x14ac:dyDescent="0.2">
      <c r="A32" s="37" t="s">
        <v>534</v>
      </c>
      <c r="B32" s="42">
        <v>43466</v>
      </c>
      <c r="C32" s="42">
        <v>43496</v>
      </c>
      <c r="D32" s="39">
        <v>1053596</v>
      </c>
      <c r="E32" s="39">
        <v>93647</v>
      </c>
      <c r="F32" s="48">
        <v>33.82</v>
      </c>
      <c r="G32" s="41">
        <v>35</v>
      </c>
      <c r="H32" s="51">
        <v>43484</v>
      </c>
      <c r="I32" s="52">
        <v>2304.634</v>
      </c>
      <c r="J32" s="40">
        <v>34.5</v>
      </c>
      <c r="K32" s="12" t="s">
        <v>553</v>
      </c>
      <c r="L32" s="12"/>
    </row>
    <row r="33" spans="1:12" s="8" customFormat="1" x14ac:dyDescent="0.2">
      <c r="A33" s="37" t="s">
        <v>534</v>
      </c>
      <c r="B33" s="42">
        <v>43497</v>
      </c>
      <c r="C33" s="42">
        <v>43524</v>
      </c>
      <c r="D33" s="39">
        <v>1130520</v>
      </c>
      <c r="E33" s="39">
        <v>76924</v>
      </c>
      <c r="F33" s="48">
        <v>31.7</v>
      </c>
      <c r="G33" s="41">
        <v>35</v>
      </c>
      <c r="H33" s="51">
        <v>43515</v>
      </c>
      <c r="I33" s="52">
        <v>2304.4859999999999</v>
      </c>
      <c r="J33" s="40">
        <v>34.62661660408844</v>
      </c>
      <c r="K33" s="12" t="s">
        <v>553</v>
      </c>
      <c r="L33" s="12"/>
    </row>
    <row r="34" spans="1:12" s="8" customFormat="1" x14ac:dyDescent="0.2">
      <c r="A34" s="37" t="s">
        <v>534</v>
      </c>
      <c r="B34" s="42">
        <v>43525</v>
      </c>
      <c r="C34" s="42">
        <v>43555</v>
      </c>
      <c r="D34" s="39">
        <v>1222781</v>
      </c>
      <c r="E34" s="39">
        <v>92261</v>
      </c>
      <c r="F34" s="48">
        <v>34.57</v>
      </c>
      <c r="G34" s="41">
        <v>35</v>
      </c>
      <c r="H34" s="51">
        <v>43543</v>
      </c>
      <c r="I34" s="52">
        <v>2304.482</v>
      </c>
      <c r="J34" s="40">
        <v>34.609139410809554</v>
      </c>
      <c r="K34" s="12" t="s">
        <v>553</v>
      </c>
      <c r="L34" s="12"/>
    </row>
    <row r="35" spans="1:12" s="8" customFormat="1" x14ac:dyDescent="0.2">
      <c r="A35" s="37" t="s">
        <v>534</v>
      </c>
      <c r="B35" s="42">
        <v>43556</v>
      </c>
      <c r="C35" s="42">
        <v>43585</v>
      </c>
      <c r="D35" s="39">
        <v>52856</v>
      </c>
      <c r="E35" s="39">
        <v>86707</v>
      </c>
      <c r="F35" s="48">
        <v>33.33</v>
      </c>
      <c r="G35" s="41">
        <v>35</v>
      </c>
      <c r="H35" s="51">
        <v>43575</v>
      </c>
      <c r="I35" s="52">
        <v>2304.4879999999998</v>
      </c>
      <c r="J35" s="40">
        <v>34.44</v>
      </c>
      <c r="K35" s="12" t="s">
        <v>553</v>
      </c>
      <c r="L35" s="12"/>
    </row>
    <row r="36" spans="1:12" s="8" customFormat="1" x14ac:dyDescent="0.2">
      <c r="A36" s="37" t="s">
        <v>534</v>
      </c>
      <c r="B36" s="42">
        <v>43586</v>
      </c>
      <c r="C36" s="42">
        <v>43616</v>
      </c>
      <c r="D36" s="39">
        <v>144530</v>
      </c>
      <c r="E36" s="39">
        <v>91674</v>
      </c>
      <c r="F36" s="48">
        <v>34.31</v>
      </c>
      <c r="G36" s="41">
        <v>35</v>
      </c>
      <c r="H36" s="51">
        <v>43605</v>
      </c>
      <c r="I36" s="52">
        <v>2304.4850000000001</v>
      </c>
      <c r="J36" s="40">
        <v>34.472222222222221</v>
      </c>
      <c r="K36" s="12" t="s">
        <v>553</v>
      </c>
      <c r="L36" s="12"/>
    </row>
    <row r="37" spans="1:12" s="8" customFormat="1" x14ac:dyDescent="0.2">
      <c r="A37" s="37" t="s">
        <v>534</v>
      </c>
      <c r="B37" s="42">
        <v>43617</v>
      </c>
      <c r="C37" s="42">
        <v>43646</v>
      </c>
      <c r="D37" s="39">
        <v>226128</v>
      </c>
      <c r="E37" s="39">
        <v>81598</v>
      </c>
      <c r="F37" s="39">
        <v>31.48</v>
      </c>
      <c r="G37" s="41">
        <v>35</v>
      </c>
      <c r="H37" s="51">
        <v>43635</v>
      </c>
      <c r="I37" s="52">
        <v>2311.8539999999998</v>
      </c>
      <c r="J37" s="40">
        <v>34.416666666666664</v>
      </c>
      <c r="K37" s="12" t="s">
        <v>553</v>
      </c>
      <c r="L37" s="12"/>
    </row>
    <row r="38" spans="1:12" x14ac:dyDescent="0.2">
      <c r="B38" s="34"/>
      <c r="C38" s="34"/>
      <c r="G38" s="36"/>
    </row>
    <row r="39" spans="1:12" x14ac:dyDescent="0.2">
      <c r="B39" s="34"/>
      <c r="C39" s="34"/>
      <c r="G39" s="36"/>
    </row>
    <row r="40" spans="1:12" x14ac:dyDescent="0.2">
      <c r="B40" s="34"/>
      <c r="C40" s="34"/>
      <c r="G40" s="36"/>
    </row>
    <row r="41" spans="1:12" x14ac:dyDescent="0.2">
      <c r="B41" s="34"/>
      <c r="C41" s="34"/>
      <c r="G41" s="36"/>
    </row>
    <row r="42" spans="1:12" x14ac:dyDescent="0.2">
      <c r="B42" s="34"/>
      <c r="C42" s="34"/>
      <c r="G42" s="36"/>
    </row>
    <row r="43" spans="1:12" x14ac:dyDescent="0.2">
      <c r="B43" s="34"/>
      <c r="C43" s="34"/>
      <c r="G43" s="36"/>
    </row>
    <row r="44" spans="1:12" x14ac:dyDescent="0.2">
      <c r="B44" s="34"/>
      <c r="C44" s="34"/>
      <c r="G44" s="36"/>
    </row>
    <row r="45" spans="1:12" x14ac:dyDescent="0.2">
      <c r="B45" s="34"/>
      <c r="C45" s="34"/>
      <c r="G45" s="36"/>
    </row>
    <row r="46" spans="1:12" x14ac:dyDescent="0.2">
      <c r="B46" s="34"/>
      <c r="C46" s="34"/>
      <c r="G46" s="36"/>
    </row>
    <row r="47" spans="1:12" x14ac:dyDescent="0.2">
      <c r="B47" s="34"/>
      <c r="C47" s="34"/>
      <c r="G47" s="36"/>
    </row>
    <row r="48" spans="1:12" x14ac:dyDescent="0.2">
      <c r="B48" s="34"/>
      <c r="C48" s="34"/>
      <c r="G48" s="36"/>
    </row>
    <row r="49" spans="2:7" x14ac:dyDescent="0.2">
      <c r="B49" s="34"/>
      <c r="C49" s="34"/>
      <c r="G49" s="36"/>
    </row>
    <row r="50" spans="2:7" x14ac:dyDescent="0.2">
      <c r="B50" s="34"/>
      <c r="C50" s="34"/>
      <c r="G50" s="36"/>
    </row>
    <row r="51" spans="2:7" x14ac:dyDescent="0.2">
      <c r="B51" s="34"/>
      <c r="C51" s="34"/>
      <c r="G51" s="36"/>
    </row>
    <row r="52" spans="2:7" x14ac:dyDescent="0.2">
      <c r="B52" s="34"/>
      <c r="C52" s="34"/>
      <c r="G52" s="36"/>
    </row>
    <row r="53" spans="2:7" x14ac:dyDescent="0.2">
      <c r="B53" s="34"/>
      <c r="C53" s="34"/>
      <c r="G53" s="36"/>
    </row>
    <row r="54" spans="2:7" x14ac:dyDescent="0.2">
      <c r="B54" s="34"/>
      <c r="C54" s="34"/>
      <c r="G54" s="36"/>
    </row>
    <row r="55" spans="2:7" x14ac:dyDescent="0.2">
      <c r="B55" s="34"/>
      <c r="C55" s="34"/>
      <c r="G55" s="36"/>
    </row>
    <row r="56" spans="2:7" x14ac:dyDescent="0.2">
      <c r="B56" s="34"/>
      <c r="C56" s="34"/>
      <c r="G56" s="36"/>
    </row>
    <row r="57" spans="2:7" x14ac:dyDescent="0.2">
      <c r="B57" s="34"/>
      <c r="C57" s="34"/>
      <c r="G57" s="36"/>
    </row>
    <row r="58" spans="2:7" x14ac:dyDescent="0.2">
      <c r="B58" s="34"/>
      <c r="C58" s="34"/>
      <c r="G58" s="36"/>
    </row>
    <row r="59" spans="2:7" x14ac:dyDescent="0.2">
      <c r="B59" s="34"/>
      <c r="C59" s="34"/>
      <c r="G59" s="36"/>
    </row>
    <row r="60" spans="2:7" x14ac:dyDescent="0.2">
      <c r="B60" s="34"/>
      <c r="C60" s="34"/>
      <c r="G60" s="36"/>
    </row>
    <row r="61" spans="2:7" x14ac:dyDescent="0.2">
      <c r="B61" s="34"/>
      <c r="C61" s="34"/>
      <c r="G61" s="36"/>
    </row>
    <row r="62" spans="2:7" x14ac:dyDescent="0.2">
      <c r="B62" s="34"/>
      <c r="C62" s="34"/>
      <c r="G62" s="36"/>
    </row>
    <row r="63" spans="2:7" x14ac:dyDescent="0.2">
      <c r="B63" s="34"/>
      <c r="C63" s="34"/>
      <c r="G63" s="36"/>
    </row>
    <row r="64" spans="2:7" x14ac:dyDescent="0.2">
      <c r="B64" s="34"/>
      <c r="C64" s="34"/>
      <c r="G64" s="36"/>
    </row>
    <row r="65" spans="2:7" x14ac:dyDescent="0.2">
      <c r="B65" s="34"/>
      <c r="C65" s="34"/>
      <c r="G65" s="36"/>
    </row>
    <row r="66" spans="2:7" x14ac:dyDescent="0.2">
      <c r="B66" s="34"/>
      <c r="C66" s="34"/>
      <c r="G66" s="36"/>
    </row>
    <row r="67" spans="2:7" x14ac:dyDescent="0.2">
      <c r="B67" s="34"/>
      <c r="C67" s="34"/>
      <c r="G67" s="36"/>
    </row>
    <row r="68" spans="2:7" x14ac:dyDescent="0.2">
      <c r="B68" s="34"/>
      <c r="C68" s="34"/>
      <c r="G68" s="36"/>
    </row>
    <row r="69" spans="2:7" x14ac:dyDescent="0.2">
      <c r="B69" s="34"/>
      <c r="C69" s="34"/>
      <c r="G69" s="36"/>
    </row>
    <row r="70" spans="2:7" x14ac:dyDescent="0.2">
      <c r="B70" s="34"/>
      <c r="C70" s="34"/>
      <c r="G70" s="36"/>
    </row>
    <row r="71" spans="2:7" x14ac:dyDescent="0.2">
      <c r="B71" s="34"/>
      <c r="C71" s="34"/>
      <c r="G71" s="36"/>
    </row>
    <row r="72" spans="2:7" x14ac:dyDescent="0.2">
      <c r="B72" s="34"/>
      <c r="C72" s="34"/>
      <c r="G72" s="36"/>
    </row>
    <row r="73" spans="2:7" x14ac:dyDescent="0.2">
      <c r="B73" s="34"/>
      <c r="C73" s="34"/>
      <c r="G73" s="36"/>
    </row>
    <row r="74" spans="2:7" x14ac:dyDescent="0.2">
      <c r="B74" s="34"/>
      <c r="C74" s="34"/>
      <c r="G74" s="36"/>
    </row>
    <row r="75" spans="2:7" x14ac:dyDescent="0.2">
      <c r="B75" s="34"/>
      <c r="C75" s="34"/>
      <c r="G75" s="36"/>
    </row>
    <row r="76" spans="2:7" x14ac:dyDescent="0.2">
      <c r="B76" s="34"/>
      <c r="C76" s="34"/>
      <c r="G76" s="36"/>
    </row>
    <row r="77" spans="2:7" x14ac:dyDescent="0.2">
      <c r="B77" s="34"/>
      <c r="C77" s="34"/>
      <c r="G77" s="36"/>
    </row>
    <row r="78" spans="2:7" x14ac:dyDescent="0.2">
      <c r="B78" s="34"/>
      <c r="C78" s="34"/>
      <c r="G78" s="36"/>
    </row>
    <row r="79" spans="2:7" x14ac:dyDescent="0.2">
      <c r="B79" s="34"/>
      <c r="C79" s="34"/>
      <c r="G79" s="36"/>
    </row>
    <row r="80" spans="2:7" x14ac:dyDescent="0.2">
      <c r="B80" s="34"/>
      <c r="C80" s="34"/>
      <c r="G80" s="36"/>
    </row>
    <row r="81" spans="2:7" x14ac:dyDescent="0.2">
      <c r="B81" s="34"/>
      <c r="C81" s="34"/>
      <c r="G81" s="36"/>
    </row>
    <row r="82" spans="2:7" x14ac:dyDescent="0.2">
      <c r="B82" s="34"/>
      <c r="C82" s="34"/>
      <c r="G82" s="36"/>
    </row>
    <row r="83" spans="2:7" x14ac:dyDescent="0.2">
      <c r="B83" s="34"/>
      <c r="C83" s="34"/>
      <c r="G83" s="36"/>
    </row>
    <row r="84" spans="2:7" x14ac:dyDescent="0.2">
      <c r="B84" s="34"/>
      <c r="C84" s="34"/>
      <c r="G84" s="36"/>
    </row>
    <row r="85" spans="2:7" x14ac:dyDescent="0.2">
      <c r="B85" s="34"/>
      <c r="C85" s="34"/>
      <c r="G85" s="36"/>
    </row>
    <row r="86" spans="2:7" x14ac:dyDescent="0.2">
      <c r="B86" s="34"/>
      <c r="C86" s="34"/>
      <c r="G86" s="36"/>
    </row>
    <row r="87" spans="2:7" x14ac:dyDescent="0.2">
      <c r="B87" s="34"/>
      <c r="C87" s="34"/>
      <c r="G87" s="36"/>
    </row>
    <row r="88" spans="2:7" x14ac:dyDescent="0.2">
      <c r="B88" s="34"/>
      <c r="C88" s="34"/>
      <c r="G88" s="36"/>
    </row>
    <row r="89" spans="2:7" x14ac:dyDescent="0.2">
      <c r="B89" s="34"/>
      <c r="C89" s="34"/>
      <c r="G89" s="36"/>
    </row>
    <row r="90" spans="2:7" x14ac:dyDescent="0.2">
      <c r="B90" s="34"/>
      <c r="C90" s="34"/>
      <c r="G90" s="36"/>
    </row>
    <row r="91" spans="2:7" x14ac:dyDescent="0.2">
      <c r="B91" s="34"/>
      <c r="C91" s="34"/>
      <c r="G91" s="36"/>
    </row>
    <row r="92" spans="2:7" x14ac:dyDescent="0.2">
      <c r="B92" s="34"/>
      <c r="C92" s="34"/>
      <c r="G92" s="36"/>
    </row>
    <row r="93" spans="2:7" x14ac:dyDescent="0.2">
      <c r="B93" s="34"/>
      <c r="C93" s="34"/>
      <c r="G93" s="36"/>
    </row>
    <row r="94" spans="2:7" x14ac:dyDescent="0.2">
      <c r="B94" s="34"/>
      <c r="C94" s="34"/>
      <c r="G94" s="36"/>
    </row>
    <row r="95" spans="2:7" x14ac:dyDescent="0.2">
      <c r="B95" s="34"/>
      <c r="C95" s="34"/>
      <c r="G95" s="36"/>
    </row>
    <row r="96" spans="2:7" x14ac:dyDescent="0.2">
      <c r="B96" s="34"/>
      <c r="C96" s="34"/>
      <c r="G96" s="36"/>
    </row>
    <row r="97" spans="2:7" x14ac:dyDescent="0.2">
      <c r="B97" s="34"/>
      <c r="C97" s="34"/>
      <c r="G97" s="36"/>
    </row>
    <row r="98" spans="2:7" x14ac:dyDescent="0.2">
      <c r="B98" s="34"/>
      <c r="C98" s="34"/>
      <c r="G98" s="36"/>
    </row>
    <row r="99" spans="2:7" x14ac:dyDescent="0.2">
      <c r="B99" s="34"/>
      <c r="C99" s="34"/>
      <c r="G99" s="36"/>
    </row>
    <row r="100" spans="2:7" x14ac:dyDescent="0.2">
      <c r="B100" s="34"/>
      <c r="C100" s="34"/>
      <c r="G100" s="36"/>
    </row>
    <row r="101" spans="2:7" x14ac:dyDescent="0.2">
      <c r="B101" s="34"/>
      <c r="C101" s="34"/>
      <c r="G101" s="36"/>
    </row>
    <row r="102" spans="2:7" x14ac:dyDescent="0.2">
      <c r="B102" s="34"/>
      <c r="C102" s="34"/>
      <c r="G102" s="36"/>
    </row>
    <row r="103" spans="2:7" x14ac:dyDescent="0.2">
      <c r="B103" s="34"/>
      <c r="C103" s="34"/>
      <c r="G103" s="36"/>
    </row>
    <row r="104" spans="2:7" x14ac:dyDescent="0.2">
      <c r="B104" s="34"/>
      <c r="C104" s="34"/>
      <c r="G104" s="36"/>
    </row>
    <row r="105" spans="2:7" x14ac:dyDescent="0.2">
      <c r="B105" s="34"/>
      <c r="C105" s="34"/>
      <c r="G105" s="36"/>
    </row>
    <row r="106" spans="2:7" x14ac:dyDescent="0.2">
      <c r="B106" s="34"/>
      <c r="C106" s="34"/>
      <c r="G106" s="36"/>
    </row>
    <row r="107" spans="2:7" x14ac:dyDescent="0.2">
      <c r="B107" s="34"/>
      <c r="C107" s="34"/>
      <c r="G107" s="36"/>
    </row>
    <row r="108" spans="2:7" x14ac:dyDescent="0.2">
      <c r="B108" s="34"/>
      <c r="C108" s="34"/>
      <c r="G108" s="36"/>
    </row>
    <row r="109" spans="2:7" x14ac:dyDescent="0.2">
      <c r="B109" s="34"/>
      <c r="C109" s="34"/>
      <c r="G109" s="36"/>
    </row>
    <row r="110" spans="2:7" x14ac:dyDescent="0.2">
      <c r="B110" s="34"/>
      <c r="C110" s="34"/>
      <c r="G110" s="36"/>
    </row>
    <row r="111" spans="2:7" x14ac:dyDescent="0.2">
      <c r="B111" s="34"/>
      <c r="C111" s="34"/>
      <c r="G111" s="36"/>
    </row>
    <row r="112" spans="2:7" x14ac:dyDescent="0.2">
      <c r="B112" s="34"/>
      <c r="C112" s="34"/>
      <c r="G112" s="36"/>
    </row>
    <row r="113" spans="2:7" x14ac:dyDescent="0.2">
      <c r="B113" s="34"/>
      <c r="C113" s="34"/>
      <c r="G113" s="36"/>
    </row>
    <row r="114" spans="2:7" x14ac:dyDescent="0.2">
      <c r="B114" s="34"/>
      <c r="C114" s="34"/>
      <c r="G114" s="36"/>
    </row>
    <row r="115" spans="2:7" x14ac:dyDescent="0.2">
      <c r="B115" s="34"/>
      <c r="C115" s="34"/>
      <c r="G115" s="36"/>
    </row>
    <row r="116" spans="2:7" x14ac:dyDescent="0.2">
      <c r="B116" s="34"/>
      <c r="C116" s="34"/>
      <c r="G116" s="36"/>
    </row>
    <row r="117" spans="2:7" x14ac:dyDescent="0.2">
      <c r="B117" s="34"/>
      <c r="C117" s="34"/>
      <c r="G117" s="36"/>
    </row>
    <row r="118" spans="2:7" x14ac:dyDescent="0.2">
      <c r="B118" s="34"/>
      <c r="C118" s="34"/>
      <c r="G118" s="36"/>
    </row>
    <row r="119" spans="2:7" x14ac:dyDescent="0.2">
      <c r="B119" s="34"/>
      <c r="C119" s="34"/>
      <c r="G119" s="36"/>
    </row>
    <row r="120" spans="2:7" x14ac:dyDescent="0.2">
      <c r="B120" s="34"/>
      <c r="C120" s="34"/>
      <c r="G120" s="36"/>
    </row>
    <row r="121" spans="2:7" x14ac:dyDescent="0.2">
      <c r="B121" s="34"/>
      <c r="C121" s="34"/>
      <c r="G121" s="36"/>
    </row>
    <row r="122" spans="2:7" x14ac:dyDescent="0.2">
      <c r="B122" s="34"/>
      <c r="C122" s="34"/>
      <c r="G122" s="36"/>
    </row>
    <row r="123" spans="2:7" x14ac:dyDescent="0.2">
      <c r="B123" s="34"/>
      <c r="C123" s="34"/>
      <c r="G123" s="36"/>
    </row>
    <row r="124" spans="2:7" x14ac:dyDescent="0.2">
      <c r="B124" s="34"/>
      <c r="C124" s="34"/>
      <c r="G124" s="36"/>
    </row>
    <row r="125" spans="2:7" x14ac:dyDescent="0.2">
      <c r="B125" s="34"/>
      <c r="C125" s="34"/>
      <c r="G125" s="36"/>
    </row>
    <row r="126" spans="2:7" x14ac:dyDescent="0.2">
      <c r="B126" s="34"/>
      <c r="C126" s="34"/>
      <c r="G126" s="36"/>
    </row>
    <row r="127" spans="2:7" x14ac:dyDescent="0.2">
      <c r="B127" s="34"/>
      <c r="C127" s="34"/>
      <c r="G127" s="36"/>
    </row>
    <row r="128" spans="2:7" x14ac:dyDescent="0.2">
      <c r="B128" s="34"/>
      <c r="C128" s="34"/>
      <c r="G128" s="36"/>
    </row>
    <row r="129" spans="2:7" x14ac:dyDescent="0.2">
      <c r="B129" s="34"/>
      <c r="C129" s="34"/>
      <c r="G129" s="36"/>
    </row>
    <row r="130" spans="2:7" x14ac:dyDescent="0.2">
      <c r="B130" s="34"/>
      <c r="C130" s="34"/>
      <c r="G130" s="36"/>
    </row>
    <row r="131" spans="2:7" x14ac:dyDescent="0.2">
      <c r="B131" s="34"/>
      <c r="C131" s="34"/>
      <c r="G131" s="36"/>
    </row>
    <row r="132" spans="2:7" x14ac:dyDescent="0.2">
      <c r="B132" s="34"/>
      <c r="C132" s="34"/>
      <c r="G132" s="36"/>
    </row>
    <row r="133" spans="2:7" x14ac:dyDescent="0.2">
      <c r="B133" s="34"/>
      <c r="C133" s="34"/>
      <c r="G133" s="36"/>
    </row>
    <row r="134" spans="2:7" x14ac:dyDescent="0.2">
      <c r="B134" s="34"/>
      <c r="C134" s="34"/>
      <c r="G134" s="36"/>
    </row>
    <row r="135" spans="2:7" x14ac:dyDescent="0.2">
      <c r="B135" s="34"/>
      <c r="C135" s="34"/>
      <c r="G135" s="36"/>
    </row>
    <row r="136" spans="2:7" x14ac:dyDescent="0.2">
      <c r="B136" s="34"/>
      <c r="C136" s="34"/>
      <c r="G136" s="36"/>
    </row>
    <row r="137" spans="2:7" x14ac:dyDescent="0.2">
      <c r="B137" s="34"/>
      <c r="C137" s="34"/>
      <c r="G137" s="36"/>
    </row>
  </sheetData>
  <mergeCells count="3">
    <mergeCell ref="A2:A5"/>
    <mergeCell ref="B2:L5"/>
    <mergeCell ref="B7:C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44"/>
  <sheetViews>
    <sheetView showGridLines="0" zoomScale="110" zoomScaleNormal="110" workbookViewId="0">
      <selection activeCell="A8" sqref="A8"/>
    </sheetView>
  </sheetViews>
  <sheetFormatPr baseColWidth="10" defaultColWidth="23.42578125" defaultRowHeight="12.75" x14ac:dyDescent="0.2"/>
  <cols>
    <col min="1" max="1" width="20.85546875" style="8" customWidth="1"/>
    <col min="2" max="6" width="19.42578125" style="1" customWidth="1"/>
    <col min="7" max="7" width="20" style="1" customWidth="1"/>
    <col min="8" max="10" width="19.42578125" style="8" customWidth="1"/>
    <col min="11" max="11" width="20" style="8" customWidth="1"/>
    <col min="12" max="12" width="32.42578125" style="8" customWidth="1"/>
    <col min="13" max="16384" width="23.42578125" style="8"/>
  </cols>
  <sheetData>
    <row r="1" spans="1:12" ht="24.75" customHeight="1" x14ac:dyDescent="0.2">
      <c r="A1" s="29" t="s">
        <v>363</v>
      </c>
      <c r="B1" s="23" t="s">
        <v>513</v>
      </c>
      <c r="C1" s="24"/>
      <c r="D1" s="24"/>
      <c r="E1" s="24"/>
      <c r="F1" s="24"/>
      <c r="G1" s="24"/>
      <c r="H1" s="24"/>
      <c r="I1" s="24"/>
      <c r="J1" s="24"/>
      <c r="K1" s="24"/>
    </row>
    <row r="2" spans="1:12" ht="30" customHeight="1" x14ac:dyDescent="0.2">
      <c r="A2" s="88" t="s">
        <v>364</v>
      </c>
      <c r="B2" s="89" t="s">
        <v>527</v>
      </c>
      <c r="C2" s="89"/>
      <c r="D2" s="89"/>
      <c r="E2" s="89"/>
      <c r="F2" s="89"/>
      <c r="G2" s="89"/>
      <c r="H2" s="89"/>
      <c r="I2" s="89"/>
      <c r="J2" s="89"/>
      <c r="K2" s="89"/>
      <c r="L2" s="89"/>
    </row>
    <row r="3" spans="1:12" x14ac:dyDescent="0.2">
      <c r="A3" s="88"/>
      <c r="B3" s="89"/>
      <c r="C3" s="89"/>
      <c r="D3" s="89"/>
      <c r="E3" s="89"/>
      <c r="F3" s="89"/>
      <c r="G3" s="89"/>
      <c r="H3" s="89"/>
      <c r="I3" s="89"/>
      <c r="J3" s="89"/>
      <c r="K3" s="89"/>
      <c r="L3" s="89"/>
    </row>
    <row r="4" spans="1:12" x14ac:dyDescent="0.2">
      <c r="A4" s="88"/>
      <c r="B4" s="89"/>
      <c r="C4" s="89"/>
      <c r="D4" s="89"/>
      <c r="E4" s="89"/>
      <c r="F4" s="89"/>
      <c r="G4" s="89"/>
      <c r="H4" s="89"/>
      <c r="I4" s="89"/>
      <c r="J4" s="89"/>
      <c r="K4" s="89"/>
      <c r="L4" s="89"/>
    </row>
    <row r="5" spans="1:12" ht="92.25" customHeight="1" x14ac:dyDescent="0.2">
      <c r="A5" s="88"/>
      <c r="B5" s="89"/>
      <c r="C5" s="89"/>
      <c r="D5" s="89"/>
      <c r="E5" s="89"/>
      <c r="F5" s="89"/>
      <c r="G5" s="89"/>
      <c r="H5" s="89"/>
      <c r="I5" s="89"/>
      <c r="J5" s="89"/>
      <c r="K5" s="89"/>
      <c r="L5" s="89"/>
    </row>
    <row r="6" spans="1:12" s="22" customFormat="1" ht="36" customHeight="1" x14ac:dyDescent="0.2">
      <c r="A6" s="20"/>
      <c r="B6" s="21"/>
      <c r="C6" s="21"/>
      <c r="D6" s="21"/>
      <c r="E6" s="21"/>
      <c r="F6" s="21"/>
      <c r="G6" s="21"/>
      <c r="H6" s="21"/>
      <c r="I6" s="21"/>
      <c r="J6" s="21"/>
      <c r="K6" s="21"/>
      <c r="L6" s="21"/>
    </row>
    <row r="7" spans="1:12" ht="15" customHeight="1" x14ac:dyDescent="0.2">
      <c r="B7" s="90" t="s">
        <v>505</v>
      </c>
      <c r="C7" s="90"/>
    </row>
    <row r="8" spans="1:12" ht="85.5" customHeight="1" x14ac:dyDescent="0.2">
      <c r="A8" s="16" t="s">
        <v>501</v>
      </c>
      <c r="B8" s="16" t="s">
        <v>515</v>
      </c>
      <c r="C8" s="16" t="s">
        <v>517</v>
      </c>
      <c r="D8" s="16" t="s">
        <v>518</v>
      </c>
      <c r="E8" s="16" t="s">
        <v>519</v>
      </c>
      <c r="F8" s="16" t="s">
        <v>516</v>
      </c>
      <c r="G8" s="17" t="s">
        <v>525</v>
      </c>
      <c r="H8" s="19" t="s">
        <v>522</v>
      </c>
      <c r="I8" s="19" t="s">
        <v>520</v>
      </c>
      <c r="J8" s="19" t="s">
        <v>521</v>
      </c>
      <c r="K8" s="19" t="s">
        <v>526</v>
      </c>
      <c r="L8" s="17" t="s">
        <v>0</v>
      </c>
    </row>
    <row r="9" spans="1:12" x14ac:dyDescent="0.2">
      <c r="A9" s="37" t="s">
        <v>535</v>
      </c>
      <c r="B9" s="42">
        <v>39508</v>
      </c>
      <c r="C9" s="42">
        <v>39538</v>
      </c>
      <c r="D9" s="41">
        <v>23625</v>
      </c>
      <c r="E9" s="41">
        <v>23625</v>
      </c>
      <c r="F9" s="39">
        <v>14.39</v>
      </c>
      <c r="G9" s="41">
        <v>60</v>
      </c>
      <c r="H9" s="51">
        <v>39537</v>
      </c>
      <c r="I9" s="52">
        <v>2321.2600000000002</v>
      </c>
      <c r="J9" s="37" t="s">
        <v>546</v>
      </c>
      <c r="K9" s="37" t="s">
        <v>553</v>
      </c>
      <c r="L9" s="37"/>
    </row>
    <row r="10" spans="1:12" x14ac:dyDescent="0.2">
      <c r="A10" s="37" t="s">
        <v>535</v>
      </c>
      <c r="B10" s="42">
        <v>39539</v>
      </c>
      <c r="C10" s="42">
        <v>39568</v>
      </c>
      <c r="D10" s="41">
        <v>64952</v>
      </c>
      <c r="E10" s="41">
        <v>41327</v>
      </c>
      <c r="F10" s="39">
        <v>15.94</v>
      </c>
      <c r="G10" s="41">
        <v>60</v>
      </c>
      <c r="H10" s="51">
        <v>39568</v>
      </c>
      <c r="I10" s="52">
        <v>2320.94</v>
      </c>
      <c r="J10" s="37" t="s">
        <v>546</v>
      </c>
      <c r="K10" s="37" t="s">
        <v>553</v>
      </c>
      <c r="L10" s="37"/>
    </row>
    <row r="11" spans="1:12" x14ac:dyDescent="0.2">
      <c r="A11" s="37" t="s">
        <v>535</v>
      </c>
      <c r="B11" s="42">
        <v>39569</v>
      </c>
      <c r="C11" s="42">
        <v>39599</v>
      </c>
      <c r="D11" s="41">
        <v>98622</v>
      </c>
      <c r="E11" s="41">
        <v>33670</v>
      </c>
      <c r="F11" s="39">
        <v>12.5</v>
      </c>
      <c r="G11" s="41">
        <v>60</v>
      </c>
      <c r="H11" s="51">
        <v>39599</v>
      </c>
      <c r="I11" s="52">
        <v>2320.94</v>
      </c>
      <c r="J11" s="37" t="s">
        <v>546</v>
      </c>
      <c r="K11" s="37" t="s">
        <v>553</v>
      </c>
      <c r="L11" s="37"/>
    </row>
    <row r="12" spans="1:12" x14ac:dyDescent="0.2">
      <c r="A12" s="37" t="s">
        <v>535</v>
      </c>
      <c r="B12" s="42">
        <v>39600</v>
      </c>
      <c r="C12" s="42">
        <v>39629</v>
      </c>
      <c r="D12" s="41">
        <v>153439</v>
      </c>
      <c r="E12" s="41">
        <v>54817</v>
      </c>
      <c r="F12" s="39">
        <v>20.399999999999999</v>
      </c>
      <c r="G12" s="41">
        <v>60</v>
      </c>
      <c r="H12" s="51">
        <v>39629</v>
      </c>
      <c r="I12" s="52">
        <v>2320.16</v>
      </c>
      <c r="J12" s="37" t="s">
        <v>546</v>
      </c>
      <c r="K12" s="37" t="s">
        <v>553</v>
      </c>
      <c r="L12" s="37"/>
    </row>
    <row r="13" spans="1:12" x14ac:dyDescent="0.2">
      <c r="A13" s="37" t="s">
        <v>535</v>
      </c>
      <c r="B13" s="42">
        <v>39630</v>
      </c>
      <c r="C13" s="42">
        <v>39660</v>
      </c>
      <c r="D13" s="41">
        <v>222968</v>
      </c>
      <c r="E13" s="41">
        <v>69529</v>
      </c>
      <c r="F13" s="39">
        <v>25.9</v>
      </c>
      <c r="G13" s="41">
        <v>60</v>
      </c>
      <c r="H13" s="51">
        <v>39660</v>
      </c>
      <c r="I13" s="52">
        <v>2320.63</v>
      </c>
      <c r="J13" s="37" t="s">
        <v>546</v>
      </c>
      <c r="K13" s="37" t="s">
        <v>553</v>
      </c>
      <c r="L13" s="37"/>
    </row>
    <row r="14" spans="1:12" x14ac:dyDescent="0.2">
      <c r="A14" s="37" t="s">
        <v>535</v>
      </c>
      <c r="B14" s="42">
        <v>39661</v>
      </c>
      <c r="C14" s="42">
        <v>39691</v>
      </c>
      <c r="D14" s="41">
        <v>315296</v>
      </c>
      <c r="E14" s="41">
        <v>92328</v>
      </c>
      <c r="F14" s="39">
        <v>34.4</v>
      </c>
      <c r="G14" s="41">
        <v>60</v>
      </c>
      <c r="H14" s="51">
        <v>39684</v>
      </c>
      <c r="I14" s="52">
        <v>2320.6</v>
      </c>
      <c r="J14" s="37" t="s">
        <v>546</v>
      </c>
      <c r="K14" s="37" t="s">
        <v>553</v>
      </c>
      <c r="L14" s="37"/>
    </row>
    <row r="15" spans="1:12" x14ac:dyDescent="0.2">
      <c r="A15" s="37" t="s">
        <v>535</v>
      </c>
      <c r="B15" s="42">
        <v>39692</v>
      </c>
      <c r="C15" s="42">
        <v>39721</v>
      </c>
      <c r="D15" s="41">
        <v>446231</v>
      </c>
      <c r="E15" s="41">
        <v>130935</v>
      </c>
      <c r="F15" s="39">
        <v>50.52</v>
      </c>
      <c r="G15" s="41">
        <v>60</v>
      </c>
      <c r="H15" s="51">
        <v>39719</v>
      </c>
      <c r="I15" s="52">
        <v>2317.83</v>
      </c>
      <c r="J15" s="37" t="s">
        <v>546</v>
      </c>
      <c r="K15" s="37" t="s">
        <v>553</v>
      </c>
      <c r="L15" s="37"/>
    </row>
    <row r="16" spans="1:12" x14ac:dyDescent="0.2">
      <c r="A16" s="37" t="s">
        <v>535</v>
      </c>
      <c r="B16" s="42">
        <v>39722</v>
      </c>
      <c r="C16" s="42">
        <v>39752</v>
      </c>
      <c r="D16" s="41">
        <v>584771</v>
      </c>
      <c r="E16" s="41">
        <v>138540</v>
      </c>
      <c r="F16" s="39">
        <v>51.73</v>
      </c>
      <c r="G16" s="41">
        <v>60</v>
      </c>
      <c r="H16" s="51">
        <v>39740</v>
      </c>
      <c r="I16" s="52">
        <v>2317.14</v>
      </c>
      <c r="J16" s="37" t="s">
        <v>546</v>
      </c>
      <c r="K16" s="37" t="s">
        <v>553</v>
      </c>
      <c r="L16" s="37"/>
    </row>
    <row r="17" spans="1:12" x14ac:dyDescent="0.2">
      <c r="A17" s="37" t="s">
        <v>535</v>
      </c>
      <c r="B17" s="42">
        <v>39753</v>
      </c>
      <c r="C17" s="42">
        <v>39782</v>
      </c>
      <c r="D17" s="41">
        <v>722794</v>
      </c>
      <c r="E17" s="41">
        <v>138023</v>
      </c>
      <c r="F17" s="39">
        <v>53.25</v>
      </c>
      <c r="G17" s="41">
        <v>60</v>
      </c>
      <c r="H17" s="51">
        <v>39781</v>
      </c>
      <c r="I17" s="52">
        <v>2315.35</v>
      </c>
      <c r="J17" s="37" t="s">
        <v>546</v>
      </c>
      <c r="K17" s="37" t="s">
        <v>553</v>
      </c>
      <c r="L17" s="37"/>
    </row>
    <row r="18" spans="1:12" x14ac:dyDescent="0.2">
      <c r="A18" s="37" t="s">
        <v>535</v>
      </c>
      <c r="B18" s="42">
        <v>39783</v>
      </c>
      <c r="C18" s="42">
        <v>39813</v>
      </c>
      <c r="D18" s="41">
        <v>880826</v>
      </c>
      <c r="E18" s="41">
        <v>158032</v>
      </c>
      <c r="F18" s="39">
        <v>59</v>
      </c>
      <c r="G18" s="41">
        <v>60</v>
      </c>
      <c r="H18" s="51">
        <v>39812</v>
      </c>
      <c r="I18" s="52">
        <v>2317.73</v>
      </c>
      <c r="J18" s="37" t="s">
        <v>546</v>
      </c>
      <c r="K18" s="37" t="s">
        <v>553</v>
      </c>
      <c r="L18" s="37"/>
    </row>
    <row r="19" spans="1:12" x14ac:dyDescent="0.2">
      <c r="A19" s="37" t="s">
        <v>535</v>
      </c>
      <c r="B19" s="42">
        <v>39814</v>
      </c>
      <c r="C19" s="42">
        <v>39844</v>
      </c>
      <c r="D19" s="41">
        <v>1035005</v>
      </c>
      <c r="E19" s="41">
        <v>154179</v>
      </c>
      <c r="F19" s="39">
        <v>57.5</v>
      </c>
      <c r="G19" s="41">
        <v>60</v>
      </c>
      <c r="H19" s="51">
        <v>39847</v>
      </c>
      <c r="I19" s="52">
        <v>2316.81</v>
      </c>
      <c r="J19" s="37" t="s">
        <v>546</v>
      </c>
      <c r="K19" s="37" t="s">
        <v>553</v>
      </c>
      <c r="L19" s="37"/>
    </row>
    <row r="20" spans="1:12" x14ac:dyDescent="0.2">
      <c r="A20" s="37" t="s">
        <v>535</v>
      </c>
      <c r="B20" s="42">
        <v>39845</v>
      </c>
      <c r="C20" s="42">
        <v>39872</v>
      </c>
      <c r="D20" s="41">
        <v>1176543</v>
      </c>
      <c r="E20" s="41">
        <v>141538</v>
      </c>
      <c r="F20" s="39">
        <v>58.51</v>
      </c>
      <c r="G20" s="41">
        <v>60</v>
      </c>
      <c r="H20" s="51">
        <v>39862</v>
      </c>
      <c r="I20" s="52">
        <v>2317.1799999999998</v>
      </c>
      <c r="J20" s="37" t="s">
        <v>546</v>
      </c>
      <c r="K20" s="37" t="s">
        <v>553</v>
      </c>
      <c r="L20" s="37"/>
    </row>
    <row r="21" spans="1:12" x14ac:dyDescent="0.2">
      <c r="A21" s="37" t="s">
        <v>535</v>
      </c>
      <c r="B21" s="42">
        <v>39873</v>
      </c>
      <c r="C21" s="42">
        <v>39903</v>
      </c>
      <c r="D21" s="41">
        <v>1336978</v>
      </c>
      <c r="E21" s="41">
        <v>160435</v>
      </c>
      <c r="F21" s="39">
        <v>59.9</v>
      </c>
      <c r="G21" s="41">
        <v>60</v>
      </c>
      <c r="H21" s="51">
        <v>39896</v>
      </c>
      <c r="I21" s="52">
        <v>2316.2399999999998</v>
      </c>
      <c r="J21" s="37" t="s">
        <v>546</v>
      </c>
      <c r="K21" s="37" t="s">
        <v>553</v>
      </c>
      <c r="L21" s="37"/>
    </row>
    <row r="22" spans="1:12" x14ac:dyDescent="0.2">
      <c r="A22" s="37" t="s">
        <v>535</v>
      </c>
      <c r="B22" s="42">
        <v>39904</v>
      </c>
      <c r="C22" s="42">
        <v>39933</v>
      </c>
      <c r="D22" s="41">
        <v>1491335</v>
      </c>
      <c r="E22" s="41">
        <v>154357</v>
      </c>
      <c r="F22" s="39">
        <v>59.55</v>
      </c>
      <c r="G22" s="41">
        <v>60</v>
      </c>
      <c r="H22" s="51">
        <v>39921</v>
      </c>
      <c r="I22" s="52">
        <v>2317.31</v>
      </c>
      <c r="J22" s="37" t="s">
        <v>546</v>
      </c>
      <c r="K22" s="37" t="s">
        <v>553</v>
      </c>
      <c r="L22" s="37"/>
    </row>
    <row r="23" spans="1:12" x14ac:dyDescent="0.2">
      <c r="A23" s="37" t="s">
        <v>535</v>
      </c>
      <c r="B23" s="42">
        <v>39934</v>
      </c>
      <c r="C23" s="42">
        <v>39964</v>
      </c>
      <c r="D23" s="41">
        <v>1651640</v>
      </c>
      <c r="E23" s="41">
        <v>160305</v>
      </c>
      <c r="F23" s="39">
        <v>59.85</v>
      </c>
      <c r="G23" s="41">
        <v>60</v>
      </c>
      <c r="H23" s="51">
        <v>39956</v>
      </c>
      <c r="I23" s="52">
        <v>2317.65</v>
      </c>
      <c r="J23" s="37" t="s">
        <v>546</v>
      </c>
      <c r="K23" s="37" t="s">
        <v>553</v>
      </c>
      <c r="L23" s="37"/>
    </row>
    <row r="24" spans="1:12" x14ac:dyDescent="0.2">
      <c r="A24" s="37" t="s">
        <v>535</v>
      </c>
      <c r="B24" s="42">
        <v>39965</v>
      </c>
      <c r="C24" s="42">
        <v>39994</v>
      </c>
      <c r="D24" s="41">
        <v>1806228</v>
      </c>
      <c r="E24" s="41">
        <v>154588</v>
      </c>
      <c r="F24" s="39">
        <v>59.64</v>
      </c>
      <c r="G24" s="41">
        <v>60</v>
      </c>
      <c r="H24" s="51">
        <v>39990</v>
      </c>
      <c r="I24" s="52">
        <v>2316.94</v>
      </c>
      <c r="J24" s="37" t="s">
        <v>546</v>
      </c>
      <c r="K24" s="37" t="s">
        <v>553</v>
      </c>
      <c r="L24" s="37"/>
    </row>
    <row r="25" spans="1:12" x14ac:dyDescent="0.2">
      <c r="A25" s="37" t="s">
        <v>535</v>
      </c>
      <c r="B25" s="42">
        <v>39995</v>
      </c>
      <c r="C25" s="42">
        <v>40025</v>
      </c>
      <c r="D25" s="41">
        <v>109430</v>
      </c>
      <c r="E25" s="41">
        <v>126201</v>
      </c>
      <c r="F25" s="39">
        <v>47.12</v>
      </c>
      <c r="G25" s="41">
        <v>60</v>
      </c>
      <c r="H25" s="51">
        <v>40020</v>
      </c>
      <c r="I25" s="52">
        <v>2318.25</v>
      </c>
      <c r="J25" s="37" t="s">
        <v>546</v>
      </c>
      <c r="K25" s="37" t="s">
        <v>553</v>
      </c>
      <c r="L25" s="37" t="s">
        <v>542</v>
      </c>
    </row>
    <row r="26" spans="1:12" x14ac:dyDescent="0.2">
      <c r="A26" s="37" t="s">
        <v>535</v>
      </c>
      <c r="B26" s="42">
        <v>40026</v>
      </c>
      <c r="C26" s="42">
        <v>40056</v>
      </c>
      <c r="D26" s="41">
        <v>262101</v>
      </c>
      <c r="E26" s="41">
        <v>152671</v>
      </c>
      <c r="F26" s="39">
        <v>57</v>
      </c>
      <c r="G26" s="41">
        <v>60</v>
      </c>
      <c r="H26" s="51">
        <v>40048</v>
      </c>
      <c r="I26" s="52">
        <v>2318.77</v>
      </c>
      <c r="J26" s="37" t="s">
        <v>546</v>
      </c>
      <c r="K26" s="37" t="s">
        <v>553</v>
      </c>
      <c r="L26" s="37"/>
    </row>
    <row r="27" spans="1:12" x14ac:dyDescent="0.2">
      <c r="A27" s="37" t="s">
        <v>535</v>
      </c>
      <c r="B27" s="42">
        <v>40057</v>
      </c>
      <c r="C27" s="42">
        <v>40086</v>
      </c>
      <c r="D27" s="41">
        <v>417735</v>
      </c>
      <c r="E27" s="41">
        <v>155634</v>
      </c>
      <c r="F27" s="39">
        <v>59.9</v>
      </c>
      <c r="G27" s="41">
        <v>60</v>
      </c>
      <c r="H27" s="51">
        <v>40086</v>
      </c>
      <c r="I27" s="52">
        <v>2316.63</v>
      </c>
      <c r="J27" s="37" t="s">
        <v>546</v>
      </c>
      <c r="K27" s="37" t="s">
        <v>553</v>
      </c>
      <c r="L27" s="37"/>
    </row>
    <row r="28" spans="1:12" x14ac:dyDescent="0.2">
      <c r="A28" s="37" t="s">
        <v>535</v>
      </c>
      <c r="B28" s="42">
        <v>40087</v>
      </c>
      <c r="C28" s="42">
        <v>40117</v>
      </c>
      <c r="D28" s="41">
        <v>577803</v>
      </c>
      <c r="E28" s="41">
        <v>160068</v>
      </c>
      <c r="F28" s="39">
        <v>59.81</v>
      </c>
      <c r="G28" s="41">
        <v>60</v>
      </c>
      <c r="H28" s="51">
        <v>40105</v>
      </c>
      <c r="I28" s="52">
        <v>2316.8200000000002</v>
      </c>
      <c r="J28" s="37" t="s">
        <v>546</v>
      </c>
      <c r="K28" s="37" t="s">
        <v>553</v>
      </c>
      <c r="L28" s="37"/>
    </row>
    <row r="29" spans="1:12" x14ac:dyDescent="0.2">
      <c r="A29" s="37" t="s">
        <v>535</v>
      </c>
      <c r="B29" s="42">
        <v>40118</v>
      </c>
      <c r="C29" s="42">
        <v>40147</v>
      </c>
      <c r="D29" s="41">
        <v>731575</v>
      </c>
      <c r="E29" s="41">
        <v>153772</v>
      </c>
      <c r="F29" s="39">
        <v>59.33</v>
      </c>
      <c r="G29" s="41">
        <v>60</v>
      </c>
      <c r="H29" s="51">
        <v>40144</v>
      </c>
      <c r="I29" s="52">
        <v>2317.21</v>
      </c>
      <c r="J29" s="37" t="s">
        <v>546</v>
      </c>
      <c r="K29" s="37" t="s">
        <v>553</v>
      </c>
      <c r="L29" s="37"/>
    </row>
    <row r="30" spans="1:12" x14ac:dyDescent="0.2">
      <c r="A30" s="37" t="s">
        <v>535</v>
      </c>
      <c r="B30" s="42">
        <v>40148</v>
      </c>
      <c r="C30" s="42">
        <v>40178</v>
      </c>
      <c r="D30" s="41">
        <v>885413</v>
      </c>
      <c r="E30" s="41">
        <v>153838</v>
      </c>
      <c r="F30" s="39">
        <v>57.44</v>
      </c>
      <c r="G30" s="41">
        <v>60</v>
      </c>
      <c r="H30" s="51">
        <v>40171</v>
      </c>
      <c r="I30" s="52">
        <v>2316.9</v>
      </c>
      <c r="J30" s="37" t="s">
        <v>546</v>
      </c>
      <c r="K30" s="37" t="s">
        <v>553</v>
      </c>
      <c r="L30" s="37"/>
    </row>
    <row r="31" spans="1:12" x14ac:dyDescent="0.2">
      <c r="A31" s="37" t="s">
        <v>535</v>
      </c>
      <c r="B31" s="42">
        <v>40179</v>
      </c>
      <c r="C31" s="42">
        <v>40209</v>
      </c>
      <c r="D31" s="41">
        <v>1038018</v>
      </c>
      <c r="E31" s="41">
        <v>152605</v>
      </c>
      <c r="F31" s="39">
        <v>57.1</v>
      </c>
      <c r="G31" s="41">
        <v>60</v>
      </c>
      <c r="H31" s="51">
        <v>40196</v>
      </c>
      <c r="I31" s="52">
        <v>2316.88</v>
      </c>
      <c r="J31" s="37" t="s">
        <v>546</v>
      </c>
      <c r="K31" s="37" t="s">
        <v>553</v>
      </c>
      <c r="L31" s="37"/>
    </row>
    <row r="32" spans="1:12" x14ac:dyDescent="0.2">
      <c r="A32" s="37" t="s">
        <v>535</v>
      </c>
      <c r="B32" s="42">
        <v>40210</v>
      </c>
      <c r="C32" s="42">
        <v>40237</v>
      </c>
      <c r="D32" s="41">
        <v>1184804</v>
      </c>
      <c r="E32" s="41">
        <v>146786</v>
      </c>
      <c r="F32" s="39">
        <v>59.8</v>
      </c>
      <c r="G32" s="41">
        <v>60</v>
      </c>
      <c r="H32" s="51">
        <v>40237</v>
      </c>
      <c r="I32" s="52">
        <v>2317.11</v>
      </c>
      <c r="J32" s="37" t="s">
        <v>546</v>
      </c>
      <c r="K32" s="37" t="s">
        <v>553</v>
      </c>
      <c r="L32" s="37"/>
    </row>
    <row r="33" spans="1:12" x14ac:dyDescent="0.2">
      <c r="A33" s="37" t="s">
        <v>535</v>
      </c>
      <c r="B33" s="42">
        <v>40238</v>
      </c>
      <c r="C33" s="42">
        <v>40268</v>
      </c>
      <c r="D33" s="41">
        <v>1343234</v>
      </c>
      <c r="E33" s="41">
        <v>158430</v>
      </c>
      <c r="F33" s="39">
        <v>59.8</v>
      </c>
      <c r="G33" s="41">
        <v>60</v>
      </c>
      <c r="H33" s="51"/>
      <c r="I33" s="52"/>
      <c r="J33" s="37" t="s">
        <v>546</v>
      </c>
      <c r="K33" s="37" t="s">
        <v>553</v>
      </c>
      <c r="L33" s="37"/>
    </row>
    <row r="34" spans="1:12" x14ac:dyDescent="0.2">
      <c r="A34" s="37" t="s">
        <v>535</v>
      </c>
      <c r="B34" s="42">
        <v>40269</v>
      </c>
      <c r="C34" s="42">
        <v>40298</v>
      </c>
      <c r="D34" s="41">
        <v>1498413</v>
      </c>
      <c r="E34" s="41">
        <v>155179</v>
      </c>
      <c r="F34" s="39">
        <v>59.87</v>
      </c>
      <c r="G34" s="41">
        <v>60</v>
      </c>
      <c r="H34" s="51"/>
      <c r="I34" s="52"/>
      <c r="J34" s="37" t="s">
        <v>546</v>
      </c>
      <c r="K34" s="37" t="s">
        <v>553</v>
      </c>
      <c r="L34" s="37"/>
    </row>
    <row r="35" spans="1:12" x14ac:dyDescent="0.2">
      <c r="A35" s="37" t="s">
        <v>535</v>
      </c>
      <c r="B35" s="42">
        <v>40299</v>
      </c>
      <c r="C35" s="42">
        <v>40329</v>
      </c>
      <c r="D35" s="41">
        <v>1649151</v>
      </c>
      <c r="E35" s="41">
        <v>150738</v>
      </c>
      <c r="F35" s="39">
        <v>56.4</v>
      </c>
      <c r="G35" s="41">
        <v>60</v>
      </c>
      <c r="H35" s="51"/>
      <c r="I35" s="52"/>
      <c r="J35" s="37" t="s">
        <v>546</v>
      </c>
      <c r="K35" s="37" t="s">
        <v>553</v>
      </c>
      <c r="L35" s="37"/>
    </row>
    <row r="36" spans="1:12" x14ac:dyDescent="0.2">
      <c r="A36" s="37" t="s">
        <v>535</v>
      </c>
      <c r="B36" s="42">
        <v>40330</v>
      </c>
      <c r="C36" s="42">
        <v>40359</v>
      </c>
      <c r="D36" s="41">
        <v>1806583</v>
      </c>
      <c r="E36" s="41">
        <v>157432</v>
      </c>
      <c r="F36" s="39">
        <v>59.9</v>
      </c>
      <c r="G36" s="41">
        <v>60</v>
      </c>
      <c r="H36" s="51">
        <v>40350</v>
      </c>
      <c r="I36" s="52">
        <v>2316.15</v>
      </c>
      <c r="J36" s="37" t="s">
        <v>546</v>
      </c>
      <c r="K36" s="37" t="s">
        <v>553</v>
      </c>
      <c r="L36" s="37"/>
    </row>
    <row r="37" spans="1:12" x14ac:dyDescent="0.2">
      <c r="A37" s="37" t="s">
        <v>535</v>
      </c>
      <c r="B37" s="42">
        <v>40360</v>
      </c>
      <c r="C37" s="42">
        <v>40390</v>
      </c>
      <c r="D37" s="41">
        <v>1957801</v>
      </c>
      <c r="E37" s="41">
        <v>151218</v>
      </c>
      <c r="F37" s="39">
        <v>56.9</v>
      </c>
      <c r="G37" s="41">
        <v>60</v>
      </c>
      <c r="H37" s="51">
        <v>40382</v>
      </c>
      <c r="I37" s="52">
        <v>2316.7199999999998</v>
      </c>
      <c r="J37" s="37" t="s">
        <v>546</v>
      </c>
      <c r="K37" s="37" t="s">
        <v>553</v>
      </c>
      <c r="L37" s="37"/>
    </row>
    <row r="38" spans="1:12" x14ac:dyDescent="0.2">
      <c r="A38" s="37" t="s">
        <v>535</v>
      </c>
      <c r="B38" s="42">
        <v>40391</v>
      </c>
      <c r="C38" s="42">
        <v>40421</v>
      </c>
      <c r="D38" s="41">
        <v>2115390</v>
      </c>
      <c r="E38" s="41">
        <v>157589</v>
      </c>
      <c r="F38" s="39">
        <v>59.6</v>
      </c>
      <c r="G38" s="41">
        <v>60</v>
      </c>
      <c r="H38" s="51">
        <v>40412</v>
      </c>
      <c r="I38" s="52">
        <v>2318.2399999999998</v>
      </c>
      <c r="J38" s="37" t="s">
        <v>546</v>
      </c>
      <c r="K38" s="37" t="s">
        <v>553</v>
      </c>
      <c r="L38" s="37"/>
    </row>
    <row r="39" spans="1:12" x14ac:dyDescent="0.2">
      <c r="A39" s="37" t="s">
        <v>535</v>
      </c>
      <c r="B39" s="42">
        <v>40422</v>
      </c>
      <c r="C39" s="42">
        <v>40451</v>
      </c>
      <c r="D39" s="41">
        <v>2272244</v>
      </c>
      <c r="E39" s="41">
        <v>156854</v>
      </c>
      <c r="F39" s="39">
        <v>59.8</v>
      </c>
      <c r="G39" s="41">
        <v>60</v>
      </c>
      <c r="H39" s="51">
        <v>40440</v>
      </c>
      <c r="I39" s="52">
        <v>2317.91</v>
      </c>
      <c r="J39" s="37" t="s">
        <v>546</v>
      </c>
      <c r="K39" s="37" t="s">
        <v>553</v>
      </c>
      <c r="L39" s="37"/>
    </row>
    <row r="40" spans="1:12" x14ac:dyDescent="0.2">
      <c r="A40" s="37" t="s">
        <v>535</v>
      </c>
      <c r="B40" s="42">
        <v>40452</v>
      </c>
      <c r="C40" s="42">
        <v>40482</v>
      </c>
      <c r="D40" s="41">
        <v>2432074</v>
      </c>
      <c r="E40" s="41">
        <v>159830</v>
      </c>
      <c r="F40" s="39">
        <v>59.7</v>
      </c>
      <c r="G40" s="41">
        <v>60</v>
      </c>
      <c r="H40" s="51">
        <v>40474</v>
      </c>
      <c r="I40" s="52">
        <v>2316.4299999999998</v>
      </c>
      <c r="J40" s="37" t="s">
        <v>546</v>
      </c>
      <c r="K40" s="37" t="s">
        <v>553</v>
      </c>
      <c r="L40" s="37"/>
    </row>
    <row r="41" spans="1:12" x14ac:dyDescent="0.2">
      <c r="A41" s="37" t="s">
        <v>535</v>
      </c>
      <c r="B41" s="42">
        <v>40483</v>
      </c>
      <c r="C41" s="42">
        <v>40512</v>
      </c>
      <c r="D41" s="41">
        <v>2587425</v>
      </c>
      <c r="E41" s="41">
        <v>155351</v>
      </c>
      <c r="F41" s="39">
        <v>59.9</v>
      </c>
      <c r="G41" s="41">
        <v>60</v>
      </c>
      <c r="H41" s="51">
        <v>40503</v>
      </c>
      <c r="I41" s="52">
        <v>2316.4</v>
      </c>
      <c r="J41" s="37" t="s">
        <v>546</v>
      </c>
      <c r="K41" s="37" t="s">
        <v>553</v>
      </c>
      <c r="L41" s="37"/>
    </row>
    <row r="42" spans="1:12" x14ac:dyDescent="0.2">
      <c r="A42" s="37" t="s">
        <v>535</v>
      </c>
      <c r="B42" s="42">
        <v>40513</v>
      </c>
      <c r="C42" s="42">
        <v>40543</v>
      </c>
      <c r="D42" s="41">
        <v>2748637</v>
      </c>
      <c r="E42" s="41">
        <v>161212</v>
      </c>
      <c r="F42" s="39">
        <v>59.9</v>
      </c>
      <c r="G42" s="41">
        <v>60</v>
      </c>
      <c r="H42" s="51">
        <v>40540</v>
      </c>
      <c r="I42" s="52">
        <v>2317.39</v>
      </c>
      <c r="J42" s="37" t="s">
        <v>546</v>
      </c>
      <c r="K42" s="37" t="s">
        <v>553</v>
      </c>
      <c r="L42" s="37"/>
    </row>
    <row r="43" spans="1:12" x14ac:dyDescent="0.2">
      <c r="A43" s="37" t="s">
        <v>535</v>
      </c>
      <c r="B43" s="42">
        <v>40544</v>
      </c>
      <c r="C43" s="42">
        <v>40574</v>
      </c>
      <c r="D43" s="41">
        <v>2906214</v>
      </c>
      <c r="E43" s="41">
        <v>157577</v>
      </c>
      <c r="F43" s="39">
        <v>59.3</v>
      </c>
      <c r="G43" s="41">
        <v>60</v>
      </c>
      <c r="H43" s="51">
        <v>40568</v>
      </c>
      <c r="I43" s="52">
        <v>2317.44</v>
      </c>
      <c r="J43" s="37" t="s">
        <v>546</v>
      </c>
      <c r="K43" s="37" t="s">
        <v>553</v>
      </c>
      <c r="L43" s="37"/>
    </row>
    <row r="44" spans="1:12" x14ac:dyDescent="0.2">
      <c r="A44" s="37" t="s">
        <v>535</v>
      </c>
      <c r="B44" s="42">
        <v>40575</v>
      </c>
      <c r="C44" s="42">
        <v>40602</v>
      </c>
      <c r="D44" s="41">
        <v>3039494</v>
      </c>
      <c r="E44" s="41">
        <v>133280</v>
      </c>
      <c r="F44" s="39">
        <v>55.09</v>
      </c>
      <c r="G44" s="41">
        <v>60</v>
      </c>
      <c r="H44" s="51">
        <v>40598</v>
      </c>
      <c r="I44" s="52">
        <v>2317.4</v>
      </c>
      <c r="J44" s="37" t="s">
        <v>546</v>
      </c>
      <c r="K44" s="37" t="s">
        <v>553</v>
      </c>
      <c r="L44" s="37"/>
    </row>
    <row r="45" spans="1:12" x14ac:dyDescent="0.2">
      <c r="A45" s="37" t="s">
        <v>535</v>
      </c>
      <c r="B45" s="42">
        <v>40603</v>
      </c>
      <c r="C45" s="42">
        <v>40633</v>
      </c>
      <c r="D45" s="41">
        <v>3198016</v>
      </c>
      <c r="E45" s="41">
        <v>158522</v>
      </c>
      <c r="F45" s="39">
        <v>59.19</v>
      </c>
      <c r="G45" s="41">
        <v>60</v>
      </c>
      <c r="H45" s="51">
        <v>40628</v>
      </c>
      <c r="I45" s="52">
        <v>2316.44</v>
      </c>
      <c r="J45" s="37" t="s">
        <v>546</v>
      </c>
      <c r="K45" s="37" t="s">
        <v>553</v>
      </c>
      <c r="L45" s="37"/>
    </row>
    <row r="46" spans="1:12" x14ac:dyDescent="0.2">
      <c r="A46" s="37" t="s">
        <v>535</v>
      </c>
      <c r="B46" s="42">
        <v>40634</v>
      </c>
      <c r="C46" s="42">
        <v>40663</v>
      </c>
      <c r="D46" s="41">
        <v>3349871</v>
      </c>
      <c r="E46" s="41">
        <v>151855</v>
      </c>
      <c r="F46" s="39">
        <v>58.59</v>
      </c>
      <c r="G46" s="41">
        <v>60</v>
      </c>
      <c r="H46" s="51">
        <v>40658</v>
      </c>
      <c r="I46" s="52">
        <v>2318.39</v>
      </c>
      <c r="J46" s="37" t="s">
        <v>546</v>
      </c>
      <c r="K46" s="37" t="s">
        <v>553</v>
      </c>
      <c r="L46" s="37"/>
    </row>
    <row r="47" spans="1:12" x14ac:dyDescent="0.2">
      <c r="A47" s="37" t="s">
        <v>535</v>
      </c>
      <c r="B47" s="42">
        <v>40664</v>
      </c>
      <c r="C47" s="42">
        <v>40694</v>
      </c>
      <c r="D47" s="41">
        <v>3497344</v>
      </c>
      <c r="E47" s="41">
        <v>147473</v>
      </c>
      <c r="F47" s="39">
        <v>55.06</v>
      </c>
      <c r="G47" s="41">
        <v>60</v>
      </c>
      <c r="H47" s="51">
        <v>40691</v>
      </c>
      <c r="I47" s="52">
        <v>2318.64</v>
      </c>
      <c r="J47" s="37" t="s">
        <v>546</v>
      </c>
      <c r="K47" s="37" t="s">
        <v>553</v>
      </c>
      <c r="L47" s="37"/>
    </row>
    <row r="48" spans="1:12" x14ac:dyDescent="0.2">
      <c r="A48" s="37" t="s">
        <v>535</v>
      </c>
      <c r="B48" s="42">
        <v>40695</v>
      </c>
      <c r="C48" s="42">
        <v>40724</v>
      </c>
      <c r="D48" s="41">
        <v>19709</v>
      </c>
      <c r="E48" s="41">
        <v>150762</v>
      </c>
      <c r="F48" s="39">
        <v>58.16</v>
      </c>
      <c r="G48" s="41">
        <v>60</v>
      </c>
      <c r="H48" s="51">
        <v>40721</v>
      </c>
      <c r="I48" s="52">
        <v>2316.04</v>
      </c>
      <c r="J48" s="37" t="s">
        <v>546</v>
      </c>
      <c r="K48" s="37" t="s">
        <v>553</v>
      </c>
      <c r="L48" s="37" t="s">
        <v>542</v>
      </c>
    </row>
    <row r="49" spans="1:12" x14ac:dyDescent="0.2">
      <c r="A49" s="37" t="s">
        <v>535</v>
      </c>
      <c r="B49" s="42">
        <v>40725</v>
      </c>
      <c r="C49" s="42">
        <v>40755</v>
      </c>
      <c r="D49" s="41">
        <v>143994</v>
      </c>
      <c r="E49" s="41">
        <v>124285</v>
      </c>
      <c r="F49" s="39">
        <v>46.4</v>
      </c>
      <c r="G49" s="41">
        <v>60</v>
      </c>
      <c r="H49" s="51">
        <v>40750</v>
      </c>
      <c r="I49" s="52">
        <v>2315.46</v>
      </c>
      <c r="J49" s="37" t="s">
        <v>546</v>
      </c>
      <c r="K49" s="37" t="s">
        <v>553</v>
      </c>
      <c r="L49" s="37"/>
    </row>
    <row r="50" spans="1:12" x14ac:dyDescent="0.2">
      <c r="A50" s="37" t="s">
        <v>535</v>
      </c>
      <c r="B50" s="42">
        <v>40756</v>
      </c>
      <c r="C50" s="42">
        <v>40786</v>
      </c>
      <c r="D50" s="41">
        <v>292755</v>
      </c>
      <c r="E50" s="41">
        <v>148761</v>
      </c>
      <c r="F50" s="39">
        <v>55.54</v>
      </c>
      <c r="G50" s="41">
        <v>60</v>
      </c>
      <c r="H50" s="51">
        <v>40781</v>
      </c>
      <c r="I50" s="52">
        <v>2314.9699999999998</v>
      </c>
      <c r="J50" s="37" t="s">
        <v>546</v>
      </c>
      <c r="K50" s="37" t="s">
        <v>553</v>
      </c>
      <c r="L50" s="37"/>
    </row>
    <row r="51" spans="1:12" x14ac:dyDescent="0.2">
      <c r="A51" s="37" t="s">
        <v>535</v>
      </c>
      <c r="B51" s="42">
        <v>40787</v>
      </c>
      <c r="C51" s="42">
        <v>40816</v>
      </c>
      <c r="D51" s="41">
        <v>447946</v>
      </c>
      <c r="E51" s="41">
        <v>155191</v>
      </c>
      <c r="F51" s="39">
        <v>59.87</v>
      </c>
      <c r="G51" s="41">
        <v>60</v>
      </c>
      <c r="H51" s="51">
        <v>40805</v>
      </c>
      <c r="I51" s="52">
        <v>2314.7800000000002</v>
      </c>
      <c r="J51" s="37" t="s">
        <v>546</v>
      </c>
      <c r="K51" s="37" t="s">
        <v>553</v>
      </c>
      <c r="L51" s="37"/>
    </row>
    <row r="52" spans="1:12" x14ac:dyDescent="0.2">
      <c r="A52" s="37" t="s">
        <v>535</v>
      </c>
      <c r="B52" s="42">
        <v>40817</v>
      </c>
      <c r="C52" s="42">
        <v>40847</v>
      </c>
      <c r="D52" s="41">
        <v>608047</v>
      </c>
      <c r="E52" s="41">
        <v>160101</v>
      </c>
      <c r="F52" s="39">
        <v>59.77</v>
      </c>
      <c r="G52" s="41">
        <v>60</v>
      </c>
      <c r="H52" s="51">
        <v>40839</v>
      </c>
      <c r="I52" s="52">
        <v>2314.86</v>
      </c>
      <c r="J52" s="37" t="s">
        <v>546</v>
      </c>
      <c r="K52" s="37" t="s">
        <v>553</v>
      </c>
      <c r="L52" s="37"/>
    </row>
    <row r="53" spans="1:12" x14ac:dyDescent="0.2">
      <c r="A53" s="37" t="s">
        <v>535</v>
      </c>
      <c r="B53" s="42">
        <v>40848</v>
      </c>
      <c r="C53" s="42">
        <v>40877</v>
      </c>
      <c r="D53" s="41">
        <v>762835</v>
      </c>
      <c r="E53" s="41">
        <v>154788</v>
      </c>
      <c r="F53" s="39">
        <v>59.71</v>
      </c>
      <c r="G53" s="41">
        <v>60</v>
      </c>
      <c r="H53" s="51">
        <v>40870</v>
      </c>
      <c r="I53" s="52">
        <v>2315.2600000000002</v>
      </c>
      <c r="J53" s="37" t="s">
        <v>546</v>
      </c>
      <c r="K53" s="37" t="s">
        <v>553</v>
      </c>
      <c r="L53" s="37"/>
    </row>
    <row r="54" spans="1:12" x14ac:dyDescent="0.2">
      <c r="A54" s="37" t="s">
        <v>535</v>
      </c>
      <c r="B54" s="42">
        <v>40878</v>
      </c>
      <c r="C54" s="42">
        <v>40908</v>
      </c>
      <c r="D54" s="41">
        <v>919871</v>
      </c>
      <c r="E54" s="41">
        <v>157036</v>
      </c>
      <c r="F54" s="39">
        <v>58.63</v>
      </c>
      <c r="G54" s="41">
        <v>60</v>
      </c>
      <c r="H54" s="51">
        <v>40898</v>
      </c>
      <c r="I54" s="52">
        <v>2315.27</v>
      </c>
      <c r="J54" s="37" t="s">
        <v>546</v>
      </c>
      <c r="K54" s="37" t="s">
        <v>553</v>
      </c>
      <c r="L54" s="37"/>
    </row>
    <row r="55" spans="1:12" x14ac:dyDescent="0.2">
      <c r="A55" s="37" t="s">
        <v>535</v>
      </c>
      <c r="B55" s="42">
        <v>40909</v>
      </c>
      <c r="C55" s="42">
        <v>40939</v>
      </c>
      <c r="D55" s="41">
        <v>1058808</v>
      </c>
      <c r="E55" s="41">
        <v>138937</v>
      </c>
      <c r="F55" s="39">
        <v>51.58</v>
      </c>
      <c r="G55" s="41">
        <v>60</v>
      </c>
      <c r="H55" s="51">
        <v>40931</v>
      </c>
      <c r="I55" s="52">
        <v>2315.83</v>
      </c>
      <c r="J55" s="37" t="s">
        <v>546</v>
      </c>
      <c r="K55" s="37" t="s">
        <v>553</v>
      </c>
      <c r="L55" s="37"/>
    </row>
    <row r="56" spans="1:12" x14ac:dyDescent="0.2">
      <c r="A56" s="37" t="s">
        <v>535</v>
      </c>
      <c r="B56" s="42">
        <v>40940</v>
      </c>
      <c r="C56" s="42">
        <v>40968</v>
      </c>
      <c r="D56" s="41">
        <v>1186990</v>
      </c>
      <c r="E56" s="41">
        <v>128182</v>
      </c>
      <c r="F56" s="39">
        <v>51.12</v>
      </c>
      <c r="G56" s="41">
        <v>60</v>
      </c>
      <c r="H56" s="51">
        <v>40968</v>
      </c>
      <c r="I56" s="52">
        <v>2314.94</v>
      </c>
      <c r="J56" s="37" t="s">
        <v>546</v>
      </c>
      <c r="K56" s="37" t="s">
        <v>553</v>
      </c>
      <c r="L56" s="37"/>
    </row>
    <row r="57" spans="1:12" x14ac:dyDescent="0.2">
      <c r="A57" s="37" t="s">
        <v>535</v>
      </c>
      <c r="B57" s="42">
        <v>40969</v>
      </c>
      <c r="C57" s="42">
        <v>40999</v>
      </c>
      <c r="D57" s="41">
        <v>1340137</v>
      </c>
      <c r="E57" s="41">
        <v>153147</v>
      </c>
      <c r="F57" s="39">
        <v>55.77</v>
      </c>
      <c r="G57" s="41">
        <v>60</v>
      </c>
      <c r="H57" s="51">
        <v>40994</v>
      </c>
      <c r="I57" s="52">
        <v>2315.09</v>
      </c>
      <c r="J57" s="37" t="s">
        <v>546</v>
      </c>
      <c r="K57" s="37" t="s">
        <v>553</v>
      </c>
      <c r="L57" s="37"/>
    </row>
    <row r="58" spans="1:12" x14ac:dyDescent="0.2">
      <c r="A58" s="37" t="s">
        <v>535</v>
      </c>
      <c r="B58" s="42">
        <v>41000</v>
      </c>
      <c r="C58" s="42">
        <v>41029</v>
      </c>
      <c r="D58" s="41">
        <v>1489979</v>
      </c>
      <c r="E58" s="41">
        <v>149842</v>
      </c>
      <c r="F58" s="39">
        <v>59.84</v>
      </c>
      <c r="G58" s="41">
        <v>60</v>
      </c>
      <c r="H58" s="51">
        <v>41022</v>
      </c>
      <c r="I58" s="52">
        <v>2315.0100000000002</v>
      </c>
      <c r="J58" s="37" t="s">
        <v>546</v>
      </c>
      <c r="K58" s="37" t="s">
        <v>553</v>
      </c>
      <c r="L58" s="37"/>
    </row>
    <row r="59" spans="1:12" x14ac:dyDescent="0.2">
      <c r="A59" s="37" t="s">
        <v>535</v>
      </c>
      <c r="B59" s="42">
        <v>41030</v>
      </c>
      <c r="C59" s="42">
        <v>41060</v>
      </c>
      <c r="D59" s="41">
        <v>1649915</v>
      </c>
      <c r="E59" s="41">
        <v>159936</v>
      </c>
      <c r="F59" s="39">
        <v>59.57</v>
      </c>
      <c r="G59" s="41">
        <v>60</v>
      </c>
      <c r="H59" s="51"/>
      <c r="I59" s="52"/>
      <c r="J59" s="37" t="s">
        <v>546</v>
      </c>
      <c r="K59" s="37" t="s">
        <v>553</v>
      </c>
      <c r="L59" s="37"/>
    </row>
    <row r="60" spans="1:12" x14ac:dyDescent="0.2">
      <c r="A60" s="37" t="s">
        <v>535</v>
      </c>
      <c r="B60" s="42">
        <v>41061</v>
      </c>
      <c r="C60" s="42">
        <v>41090</v>
      </c>
      <c r="D60" s="41">
        <v>1799913</v>
      </c>
      <c r="E60" s="41">
        <v>149998</v>
      </c>
      <c r="F60" s="39">
        <v>57.75</v>
      </c>
      <c r="G60" s="41">
        <v>60</v>
      </c>
      <c r="H60" s="51">
        <v>41082</v>
      </c>
      <c r="I60" s="52">
        <v>2312.56</v>
      </c>
      <c r="J60" s="37" t="s">
        <v>546</v>
      </c>
      <c r="K60" s="37" t="s">
        <v>553</v>
      </c>
      <c r="L60" s="37"/>
    </row>
    <row r="61" spans="1:12" x14ac:dyDescent="0.2">
      <c r="A61" s="37" t="s">
        <v>535</v>
      </c>
      <c r="B61" s="42">
        <v>41091</v>
      </c>
      <c r="C61" s="42">
        <v>41121</v>
      </c>
      <c r="D61" s="41">
        <v>1957851</v>
      </c>
      <c r="E61" s="41">
        <v>157938</v>
      </c>
      <c r="F61" s="39">
        <v>59.06</v>
      </c>
      <c r="G61" s="41">
        <v>60</v>
      </c>
      <c r="H61" s="51">
        <v>41112</v>
      </c>
      <c r="I61" s="52">
        <v>2311.63</v>
      </c>
      <c r="J61" s="37" t="s">
        <v>546</v>
      </c>
      <c r="K61" s="37" t="s">
        <v>553</v>
      </c>
      <c r="L61" s="37"/>
    </row>
    <row r="62" spans="1:12" x14ac:dyDescent="0.2">
      <c r="A62" s="37" t="s">
        <v>535</v>
      </c>
      <c r="B62" s="42">
        <v>41122</v>
      </c>
      <c r="C62" s="42">
        <v>41152</v>
      </c>
      <c r="D62" s="41">
        <v>2113881</v>
      </c>
      <c r="E62" s="41">
        <v>156030</v>
      </c>
      <c r="F62" s="39">
        <v>58.56</v>
      </c>
      <c r="G62" s="41">
        <v>60</v>
      </c>
      <c r="H62" s="51">
        <v>41144</v>
      </c>
      <c r="I62" s="52">
        <v>2313.73</v>
      </c>
      <c r="J62" s="37" t="s">
        <v>546</v>
      </c>
      <c r="K62" s="37" t="s">
        <v>553</v>
      </c>
      <c r="L62" s="37"/>
    </row>
    <row r="63" spans="1:12" x14ac:dyDescent="0.2">
      <c r="A63" s="37" t="s">
        <v>535</v>
      </c>
      <c r="B63" s="42">
        <v>41153</v>
      </c>
      <c r="C63" s="42">
        <v>41182</v>
      </c>
      <c r="D63" s="41">
        <v>2267869</v>
      </c>
      <c r="E63" s="41">
        <v>153988</v>
      </c>
      <c r="F63" s="39">
        <v>59.42</v>
      </c>
      <c r="G63" s="41">
        <v>60</v>
      </c>
      <c r="H63" s="51">
        <v>41174</v>
      </c>
      <c r="I63" s="52">
        <v>2314.58</v>
      </c>
      <c r="J63" s="37" t="s">
        <v>546</v>
      </c>
      <c r="K63" s="37" t="s">
        <v>553</v>
      </c>
      <c r="L63" s="37"/>
    </row>
    <row r="64" spans="1:12" x14ac:dyDescent="0.2">
      <c r="A64" s="37" t="s">
        <v>535</v>
      </c>
      <c r="B64" s="42">
        <v>41183</v>
      </c>
      <c r="C64" s="42">
        <v>41213</v>
      </c>
      <c r="D64" s="41">
        <v>2421830</v>
      </c>
      <c r="E64" s="41">
        <v>153961</v>
      </c>
      <c r="F64" s="39">
        <v>57.53</v>
      </c>
      <c r="G64" s="41">
        <v>60</v>
      </c>
      <c r="H64" s="51">
        <v>41204</v>
      </c>
      <c r="I64" s="52">
        <v>2314</v>
      </c>
      <c r="J64" s="37" t="s">
        <v>546</v>
      </c>
      <c r="K64" s="37" t="s">
        <v>553</v>
      </c>
      <c r="L64" s="37"/>
    </row>
    <row r="65" spans="1:12" x14ac:dyDescent="0.2">
      <c r="A65" s="37" t="s">
        <v>535</v>
      </c>
      <c r="B65" s="42">
        <v>41214</v>
      </c>
      <c r="C65" s="42">
        <v>41243</v>
      </c>
      <c r="D65" s="41">
        <v>2563310</v>
      </c>
      <c r="E65" s="41">
        <v>141480</v>
      </c>
      <c r="F65" s="39">
        <v>54.16</v>
      </c>
      <c r="G65" s="41">
        <v>60</v>
      </c>
      <c r="H65" s="51"/>
      <c r="I65" s="52"/>
      <c r="J65" s="40" t="s">
        <v>546</v>
      </c>
      <c r="K65" s="37" t="s">
        <v>553</v>
      </c>
      <c r="L65" s="37"/>
    </row>
    <row r="66" spans="1:12" x14ac:dyDescent="0.2">
      <c r="A66" s="37" t="s">
        <v>535</v>
      </c>
      <c r="B66" s="42">
        <v>41244</v>
      </c>
      <c r="C66" s="42">
        <v>41274</v>
      </c>
      <c r="D66" s="41">
        <v>2721016</v>
      </c>
      <c r="E66" s="41">
        <v>157706</v>
      </c>
      <c r="F66" s="39">
        <v>59.14</v>
      </c>
      <c r="G66" s="41">
        <v>60</v>
      </c>
      <c r="H66" s="51">
        <v>41272</v>
      </c>
      <c r="I66" s="52">
        <v>2314.0300000000002</v>
      </c>
      <c r="J66" s="40" t="s">
        <v>546</v>
      </c>
      <c r="K66" s="37" t="s">
        <v>553</v>
      </c>
      <c r="L66" s="37"/>
    </row>
    <row r="67" spans="1:12" x14ac:dyDescent="0.2">
      <c r="A67" s="37" t="s">
        <v>535</v>
      </c>
      <c r="B67" s="42">
        <v>41275</v>
      </c>
      <c r="C67" s="42">
        <v>41305</v>
      </c>
      <c r="D67" s="41">
        <v>2879909</v>
      </c>
      <c r="E67" s="41">
        <v>158893</v>
      </c>
      <c r="F67" s="39">
        <v>59.4</v>
      </c>
      <c r="G67" s="41">
        <v>60</v>
      </c>
      <c r="H67" s="51">
        <v>41295</v>
      </c>
      <c r="I67" s="52">
        <v>2313.73</v>
      </c>
      <c r="J67" s="40">
        <v>59.32</v>
      </c>
      <c r="K67" s="37" t="s">
        <v>553</v>
      </c>
      <c r="L67" s="37"/>
    </row>
    <row r="68" spans="1:12" x14ac:dyDescent="0.2">
      <c r="A68" s="37" t="s">
        <v>535</v>
      </c>
      <c r="B68" s="42">
        <v>41306</v>
      </c>
      <c r="C68" s="42">
        <v>41333</v>
      </c>
      <c r="D68" s="41">
        <v>3005390</v>
      </c>
      <c r="E68" s="41">
        <v>125481</v>
      </c>
      <c r="F68" s="39">
        <v>51.89</v>
      </c>
      <c r="G68" s="41">
        <v>60</v>
      </c>
      <c r="H68" s="51">
        <v>41324</v>
      </c>
      <c r="I68" s="52">
        <v>2313.87</v>
      </c>
      <c r="J68" s="40">
        <v>51.87</v>
      </c>
      <c r="K68" s="37" t="s">
        <v>553</v>
      </c>
      <c r="L68" s="37"/>
    </row>
    <row r="69" spans="1:12" x14ac:dyDescent="0.2">
      <c r="A69" s="37" t="s">
        <v>535</v>
      </c>
      <c r="B69" s="42">
        <v>41334</v>
      </c>
      <c r="C69" s="42">
        <v>41364</v>
      </c>
      <c r="D69" s="41">
        <v>3164455</v>
      </c>
      <c r="E69" s="41">
        <v>159065</v>
      </c>
      <c r="F69" s="39">
        <v>59.35</v>
      </c>
      <c r="G69" s="41">
        <v>60</v>
      </c>
      <c r="H69" s="51">
        <v>41355</v>
      </c>
      <c r="I69" s="52">
        <v>2313.66</v>
      </c>
      <c r="J69" s="40">
        <v>59.39</v>
      </c>
      <c r="K69" s="37" t="s">
        <v>553</v>
      </c>
      <c r="L69" s="37"/>
    </row>
    <row r="70" spans="1:12" x14ac:dyDescent="0.2">
      <c r="A70" s="37" t="s">
        <v>535</v>
      </c>
      <c r="B70" s="42">
        <v>41365</v>
      </c>
      <c r="C70" s="42">
        <v>41394</v>
      </c>
      <c r="D70" s="41">
        <v>3318666</v>
      </c>
      <c r="E70" s="41">
        <v>154211</v>
      </c>
      <c r="F70" s="39">
        <v>59.22</v>
      </c>
      <c r="G70" s="41">
        <v>60</v>
      </c>
      <c r="H70" s="51">
        <v>41385</v>
      </c>
      <c r="I70" s="52">
        <v>2313.5300000000002</v>
      </c>
      <c r="J70" s="40">
        <v>59.49</v>
      </c>
      <c r="K70" s="37" t="s">
        <v>553</v>
      </c>
      <c r="L70" s="37"/>
    </row>
    <row r="71" spans="1:12" x14ac:dyDescent="0.2">
      <c r="A71" s="37" t="s">
        <v>535</v>
      </c>
      <c r="B71" s="42">
        <v>41395</v>
      </c>
      <c r="C71" s="42">
        <v>41425</v>
      </c>
      <c r="D71" s="41">
        <v>3455875</v>
      </c>
      <c r="E71" s="41">
        <v>137209</v>
      </c>
      <c r="F71" s="39">
        <v>51.49</v>
      </c>
      <c r="G71" s="41">
        <v>60</v>
      </c>
      <c r="H71" s="51">
        <v>41422</v>
      </c>
      <c r="I71" s="52">
        <v>2313.35</v>
      </c>
      <c r="J71" s="40">
        <v>51.23</v>
      </c>
      <c r="K71" s="37" t="s">
        <v>553</v>
      </c>
      <c r="L71" s="37"/>
    </row>
    <row r="72" spans="1:12" x14ac:dyDescent="0.2">
      <c r="A72" s="37" t="s">
        <v>535</v>
      </c>
      <c r="B72" s="42">
        <v>41426</v>
      </c>
      <c r="C72" s="42">
        <v>41455</v>
      </c>
      <c r="D72" s="41">
        <v>3610739</v>
      </c>
      <c r="E72" s="41">
        <v>154864</v>
      </c>
      <c r="F72" s="39">
        <v>59.62</v>
      </c>
      <c r="G72" s="41">
        <v>60</v>
      </c>
      <c r="H72" s="51">
        <v>41442</v>
      </c>
      <c r="I72" s="52">
        <v>2313.27</v>
      </c>
      <c r="J72" s="40">
        <v>59.74</v>
      </c>
      <c r="K72" s="37" t="s">
        <v>553</v>
      </c>
      <c r="L72" s="37"/>
    </row>
    <row r="73" spans="1:12" x14ac:dyDescent="0.2">
      <c r="A73" s="37" t="s">
        <v>535</v>
      </c>
      <c r="B73" s="42">
        <v>41456</v>
      </c>
      <c r="C73" s="42">
        <v>41486</v>
      </c>
      <c r="D73" s="41">
        <v>3769590</v>
      </c>
      <c r="E73" s="41">
        <v>158851</v>
      </c>
      <c r="F73" s="39">
        <v>59.5</v>
      </c>
      <c r="G73" s="41">
        <v>60</v>
      </c>
      <c r="H73" s="51">
        <v>41476</v>
      </c>
      <c r="I73" s="52">
        <v>2313.27</v>
      </c>
      <c r="J73" s="40">
        <v>59.31</v>
      </c>
      <c r="K73" s="37" t="s">
        <v>553</v>
      </c>
      <c r="L73" s="37"/>
    </row>
    <row r="74" spans="1:12" x14ac:dyDescent="0.2">
      <c r="A74" s="37" t="s">
        <v>535</v>
      </c>
      <c r="B74" s="42">
        <v>41487</v>
      </c>
      <c r="C74" s="42">
        <v>41517</v>
      </c>
      <c r="D74" s="41">
        <v>3928980</v>
      </c>
      <c r="E74" s="41">
        <v>159390</v>
      </c>
      <c r="F74" s="39">
        <v>59.48</v>
      </c>
      <c r="G74" s="41">
        <v>60</v>
      </c>
      <c r="H74" s="51">
        <v>41502</v>
      </c>
      <c r="I74" s="52">
        <v>2312.42</v>
      </c>
      <c r="J74" s="40">
        <v>59.51</v>
      </c>
      <c r="K74" s="37" t="s">
        <v>553</v>
      </c>
      <c r="L74" s="37"/>
    </row>
    <row r="75" spans="1:12" x14ac:dyDescent="0.2">
      <c r="A75" s="37" t="s">
        <v>535</v>
      </c>
      <c r="B75" s="42">
        <v>41518</v>
      </c>
      <c r="C75" s="42">
        <v>41547</v>
      </c>
      <c r="D75" s="41">
        <v>4082147</v>
      </c>
      <c r="E75" s="41">
        <v>153167</v>
      </c>
      <c r="F75" s="39">
        <v>59.15</v>
      </c>
      <c r="G75" s="41">
        <v>60</v>
      </c>
      <c r="H75" s="51">
        <v>41540</v>
      </c>
      <c r="I75" s="52">
        <v>2312.61</v>
      </c>
      <c r="J75" s="40">
        <v>59.09</v>
      </c>
      <c r="K75" s="37" t="s">
        <v>553</v>
      </c>
      <c r="L75" s="37"/>
    </row>
    <row r="76" spans="1:12" x14ac:dyDescent="0.2">
      <c r="A76" s="37" t="s">
        <v>535</v>
      </c>
      <c r="B76" s="42">
        <v>41548</v>
      </c>
      <c r="C76" s="42">
        <v>41578</v>
      </c>
      <c r="D76" s="41">
        <v>4234120</v>
      </c>
      <c r="E76" s="41">
        <v>151973</v>
      </c>
      <c r="F76" s="39">
        <v>58.49</v>
      </c>
      <c r="G76" s="41">
        <v>60</v>
      </c>
      <c r="H76" s="51">
        <v>41568</v>
      </c>
      <c r="I76" s="52">
        <v>2313.0100000000002</v>
      </c>
      <c r="J76" s="40">
        <v>59.84</v>
      </c>
      <c r="K76" s="37" t="s">
        <v>553</v>
      </c>
      <c r="L76" s="37"/>
    </row>
    <row r="77" spans="1:12" x14ac:dyDescent="0.2">
      <c r="A77" s="37" t="s">
        <v>535</v>
      </c>
      <c r="B77" s="42">
        <v>41579</v>
      </c>
      <c r="C77" s="42">
        <v>41608</v>
      </c>
      <c r="D77" s="41">
        <v>4387171</v>
      </c>
      <c r="E77" s="41">
        <v>153051</v>
      </c>
      <c r="F77" s="39">
        <v>59.07</v>
      </c>
      <c r="G77" s="41">
        <v>60</v>
      </c>
      <c r="H77" s="51">
        <v>41600</v>
      </c>
      <c r="I77" s="52">
        <v>2312.41</v>
      </c>
      <c r="J77" s="40">
        <v>59.73</v>
      </c>
      <c r="K77" s="37" t="s">
        <v>553</v>
      </c>
      <c r="L77" s="37"/>
    </row>
    <row r="78" spans="1:12" x14ac:dyDescent="0.2">
      <c r="A78" s="37" t="s">
        <v>535</v>
      </c>
      <c r="B78" s="42">
        <v>41609</v>
      </c>
      <c r="C78" s="42">
        <v>41639</v>
      </c>
      <c r="D78" s="41">
        <v>60357</v>
      </c>
      <c r="E78" s="41">
        <v>157052</v>
      </c>
      <c r="F78" s="39">
        <v>58.84</v>
      </c>
      <c r="G78" s="41">
        <v>60</v>
      </c>
      <c r="H78" s="51">
        <v>41629</v>
      </c>
      <c r="I78" s="52">
        <v>2312.9499999999998</v>
      </c>
      <c r="J78" s="40">
        <v>58.86</v>
      </c>
      <c r="K78" s="37" t="s">
        <v>553</v>
      </c>
      <c r="L78" s="37" t="s">
        <v>542</v>
      </c>
    </row>
    <row r="79" spans="1:12" x14ac:dyDescent="0.2">
      <c r="A79" s="37" t="s">
        <v>535</v>
      </c>
      <c r="B79" s="42">
        <v>41640</v>
      </c>
      <c r="C79" s="42">
        <v>41670</v>
      </c>
      <c r="D79" s="41">
        <v>212437</v>
      </c>
      <c r="E79" s="41">
        <v>152080</v>
      </c>
      <c r="F79" s="39">
        <v>56.77</v>
      </c>
      <c r="G79" s="41">
        <v>60</v>
      </c>
      <c r="H79" s="51">
        <v>41665</v>
      </c>
      <c r="I79" s="52">
        <v>2312.85</v>
      </c>
      <c r="J79" s="40">
        <v>58.67</v>
      </c>
      <c r="K79" s="37" t="s">
        <v>553</v>
      </c>
      <c r="L79" s="37"/>
    </row>
    <row r="80" spans="1:12" x14ac:dyDescent="0.2">
      <c r="A80" s="37" t="s">
        <v>535</v>
      </c>
      <c r="B80" s="42">
        <v>41671</v>
      </c>
      <c r="C80" s="42">
        <v>41698</v>
      </c>
      <c r="D80" s="41">
        <v>352055</v>
      </c>
      <c r="E80" s="41">
        <v>139618</v>
      </c>
      <c r="F80" s="39">
        <v>57.42</v>
      </c>
      <c r="G80" s="41">
        <v>60</v>
      </c>
      <c r="H80" s="51">
        <v>41692</v>
      </c>
      <c r="I80" s="52">
        <v>2312.7800000000002</v>
      </c>
      <c r="J80" s="40">
        <v>58.61</v>
      </c>
      <c r="K80" s="37" t="s">
        <v>553</v>
      </c>
      <c r="L80" s="37"/>
    </row>
    <row r="81" spans="1:12" x14ac:dyDescent="0.2">
      <c r="A81" s="37" t="s">
        <v>535</v>
      </c>
      <c r="B81" s="42">
        <v>41699</v>
      </c>
      <c r="C81" s="42">
        <v>41729</v>
      </c>
      <c r="D81" s="41">
        <v>503887</v>
      </c>
      <c r="E81" s="41">
        <v>151832</v>
      </c>
      <c r="F81" s="39">
        <v>56.86</v>
      </c>
      <c r="G81" s="41">
        <v>60</v>
      </c>
      <c r="H81" s="51">
        <v>41719</v>
      </c>
      <c r="I81" s="52">
        <v>2312.5700000000002</v>
      </c>
      <c r="J81" s="40">
        <v>58.92</v>
      </c>
      <c r="K81" s="37" t="s">
        <v>553</v>
      </c>
      <c r="L81" s="37"/>
    </row>
    <row r="82" spans="1:12" x14ac:dyDescent="0.2">
      <c r="A82" s="37" t="s">
        <v>535</v>
      </c>
      <c r="B82" s="42">
        <v>41730</v>
      </c>
      <c r="C82" s="42">
        <v>41759</v>
      </c>
      <c r="D82" s="41">
        <v>648848</v>
      </c>
      <c r="E82" s="41">
        <v>144961</v>
      </c>
      <c r="F82" s="39">
        <v>55.66</v>
      </c>
      <c r="G82" s="41">
        <v>60</v>
      </c>
      <c r="H82" s="51">
        <v>41755</v>
      </c>
      <c r="I82" s="52">
        <v>2312.96</v>
      </c>
      <c r="J82" s="40">
        <v>59.94</v>
      </c>
      <c r="K82" s="37" t="s">
        <v>553</v>
      </c>
      <c r="L82" s="37"/>
    </row>
    <row r="83" spans="1:12" x14ac:dyDescent="0.2">
      <c r="A83" s="37" t="s">
        <v>535</v>
      </c>
      <c r="B83" s="42">
        <v>41760</v>
      </c>
      <c r="C83" s="42">
        <v>41790</v>
      </c>
      <c r="D83" s="41">
        <v>803640</v>
      </c>
      <c r="E83" s="41">
        <v>154792</v>
      </c>
      <c r="F83" s="39">
        <v>58</v>
      </c>
      <c r="G83" s="41">
        <v>60</v>
      </c>
      <c r="H83" s="51">
        <v>41781</v>
      </c>
      <c r="I83" s="52">
        <v>2311.7199999999998</v>
      </c>
      <c r="J83" s="40">
        <v>69.64</v>
      </c>
      <c r="K83" s="37" t="s">
        <v>553</v>
      </c>
      <c r="L83" s="37"/>
    </row>
    <row r="84" spans="1:12" x14ac:dyDescent="0.2">
      <c r="A84" s="37" t="s">
        <v>535</v>
      </c>
      <c r="B84" s="42">
        <v>41791</v>
      </c>
      <c r="C84" s="42">
        <v>41820</v>
      </c>
      <c r="D84" s="41">
        <v>957471</v>
      </c>
      <c r="E84" s="41">
        <v>153831</v>
      </c>
      <c r="F84" s="39">
        <v>59.31</v>
      </c>
      <c r="G84" s="41">
        <v>60</v>
      </c>
      <c r="H84" s="51">
        <v>41812</v>
      </c>
      <c r="I84" s="52">
        <v>2312.35</v>
      </c>
      <c r="J84" s="40">
        <v>69.92</v>
      </c>
      <c r="K84" s="37" t="s">
        <v>553</v>
      </c>
      <c r="L84" s="37"/>
    </row>
    <row r="85" spans="1:12" x14ac:dyDescent="0.2">
      <c r="A85" s="37" t="s">
        <v>535</v>
      </c>
      <c r="B85" s="42">
        <v>41821</v>
      </c>
      <c r="C85" s="42">
        <v>41851</v>
      </c>
      <c r="D85" s="41">
        <v>1117734</v>
      </c>
      <c r="E85" s="41">
        <v>160263</v>
      </c>
      <c r="F85" s="39">
        <v>59.73</v>
      </c>
      <c r="G85" s="41">
        <v>60</v>
      </c>
      <c r="H85" s="51">
        <v>41839</v>
      </c>
      <c r="I85" s="52">
        <v>2312.16</v>
      </c>
      <c r="J85" s="40">
        <v>59.92</v>
      </c>
      <c r="K85" s="37" t="s">
        <v>553</v>
      </c>
      <c r="L85" s="37"/>
    </row>
    <row r="86" spans="1:12" x14ac:dyDescent="0.2">
      <c r="A86" s="37" t="s">
        <v>535</v>
      </c>
      <c r="B86" s="42">
        <v>41852</v>
      </c>
      <c r="C86" s="42">
        <v>41882</v>
      </c>
      <c r="D86" s="41">
        <v>1275969</v>
      </c>
      <c r="E86" s="41">
        <v>158235</v>
      </c>
      <c r="F86" s="39">
        <v>59.3</v>
      </c>
      <c r="G86" s="41">
        <v>60</v>
      </c>
      <c r="H86" s="51">
        <v>41869</v>
      </c>
      <c r="I86" s="52">
        <v>2311.98</v>
      </c>
      <c r="J86" s="40">
        <v>59.86</v>
      </c>
      <c r="K86" s="37" t="s">
        <v>553</v>
      </c>
      <c r="L86" s="37"/>
    </row>
    <row r="87" spans="1:12" x14ac:dyDescent="0.2">
      <c r="A87" s="37" t="s">
        <v>535</v>
      </c>
      <c r="B87" s="42">
        <v>41883</v>
      </c>
      <c r="C87" s="42">
        <v>41912</v>
      </c>
      <c r="D87" s="41">
        <v>1431068</v>
      </c>
      <c r="E87" s="41">
        <v>155099</v>
      </c>
      <c r="F87" s="39">
        <v>59.71</v>
      </c>
      <c r="G87" s="41">
        <v>60</v>
      </c>
      <c r="H87" s="51">
        <v>41903</v>
      </c>
      <c r="I87" s="52">
        <v>2311.9499999999998</v>
      </c>
      <c r="J87" s="40">
        <v>59.83</v>
      </c>
      <c r="K87" s="37" t="s">
        <v>553</v>
      </c>
      <c r="L87" s="37"/>
    </row>
    <row r="88" spans="1:12" x14ac:dyDescent="0.2">
      <c r="A88" s="37" t="s">
        <v>535</v>
      </c>
      <c r="B88" s="42">
        <v>41913</v>
      </c>
      <c r="C88" s="42">
        <v>41943</v>
      </c>
      <c r="D88" s="41">
        <v>1589657</v>
      </c>
      <c r="E88" s="41">
        <v>158589</v>
      </c>
      <c r="F88" s="39">
        <v>59.3</v>
      </c>
      <c r="G88" s="41">
        <v>60</v>
      </c>
      <c r="H88" s="51">
        <v>41930</v>
      </c>
      <c r="I88" s="52">
        <v>2311.83</v>
      </c>
      <c r="J88" s="40">
        <v>59.67</v>
      </c>
      <c r="K88" s="37" t="s">
        <v>553</v>
      </c>
      <c r="L88" s="37"/>
    </row>
    <row r="89" spans="1:12" x14ac:dyDescent="0.2">
      <c r="A89" s="37" t="s">
        <v>535</v>
      </c>
      <c r="B89" s="42">
        <v>41944</v>
      </c>
      <c r="C89" s="42">
        <v>41973</v>
      </c>
      <c r="D89" s="41">
        <v>1743695</v>
      </c>
      <c r="E89" s="41">
        <v>154038</v>
      </c>
      <c r="F89" s="39">
        <v>59.43</v>
      </c>
      <c r="G89" s="41">
        <v>60</v>
      </c>
      <c r="H89" s="51">
        <v>41965</v>
      </c>
      <c r="I89" s="52">
        <v>2311.7199999999998</v>
      </c>
      <c r="J89" s="40">
        <v>59.78</v>
      </c>
      <c r="K89" s="37" t="s">
        <v>553</v>
      </c>
      <c r="L89" s="37"/>
    </row>
    <row r="90" spans="1:12" x14ac:dyDescent="0.2">
      <c r="A90" s="37" t="s">
        <v>535</v>
      </c>
      <c r="B90" s="42">
        <v>41974</v>
      </c>
      <c r="C90" s="42">
        <v>42004</v>
      </c>
      <c r="D90" s="41">
        <v>1903213</v>
      </c>
      <c r="E90" s="41">
        <v>159518</v>
      </c>
      <c r="F90" s="39">
        <v>59.36</v>
      </c>
      <c r="G90" s="41">
        <v>60</v>
      </c>
      <c r="H90" s="51">
        <v>42001</v>
      </c>
      <c r="I90" s="52">
        <v>2311.62</v>
      </c>
      <c r="J90" s="40">
        <v>59.83</v>
      </c>
      <c r="K90" s="37" t="s">
        <v>553</v>
      </c>
      <c r="L90" s="37"/>
    </row>
    <row r="91" spans="1:12" x14ac:dyDescent="0.2">
      <c r="A91" s="37" t="s">
        <v>535</v>
      </c>
      <c r="B91" s="42">
        <v>42005</v>
      </c>
      <c r="C91" s="42">
        <v>42035</v>
      </c>
      <c r="D91" s="41">
        <v>2062258</v>
      </c>
      <c r="E91" s="41">
        <v>159045</v>
      </c>
      <c r="F91" s="39">
        <v>59.5</v>
      </c>
      <c r="G91" s="41">
        <v>60</v>
      </c>
      <c r="H91" s="51">
        <v>42029</v>
      </c>
      <c r="I91" s="52">
        <v>2311.59</v>
      </c>
      <c r="J91" s="40">
        <v>59.28</v>
      </c>
      <c r="K91" s="37" t="s">
        <v>553</v>
      </c>
      <c r="L91" s="37"/>
    </row>
    <row r="92" spans="1:12" x14ac:dyDescent="0.2">
      <c r="A92" s="37" t="s">
        <v>535</v>
      </c>
      <c r="B92" s="42">
        <v>42036</v>
      </c>
      <c r="C92" s="42">
        <v>42063</v>
      </c>
      <c r="D92" s="41">
        <v>2205888</v>
      </c>
      <c r="E92" s="41">
        <v>143630</v>
      </c>
      <c r="F92" s="39">
        <v>59.43</v>
      </c>
      <c r="G92" s="41">
        <v>60</v>
      </c>
      <c r="H92" s="51">
        <v>42057</v>
      </c>
      <c r="I92" s="52">
        <v>2310.14</v>
      </c>
      <c r="J92" s="40">
        <v>59.43</v>
      </c>
      <c r="K92" s="37" t="s">
        <v>553</v>
      </c>
      <c r="L92" s="37"/>
    </row>
    <row r="93" spans="1:12" x14ac:dyDescent="0.2">
      <c r="A93" s="37" t="s">
        <v>535</v>
      </c>
      <c r="B93" s="42">
        <v>42064</v>
      </c>
      <c r="C93" s="42">
        <v>42094</v>
      </c>
      <c r="D93" s="41">
        <v>2351504</v>
      </c>
      <c r="E93" s="41">
        <v>145616</v>
      </c>
      <c r="F93" s="39">
        <v>54.24</v>
      </c>
      <c r="G93" s="41">
        <v>60</v>
      </c>
      <c r="H93" s="51">
        <v>42085</v>
      </c>
      <c r="I93" s="52">
        <v>2311.6</v>
      </c>
      <c r="J93" s="40">
        <v>59.91</v>
      </c>
      <c r="K93" s="37" t="s">
        <v>553</v>
      </c>
      <c r="L93" s="37"/>
    </row>
    <row r="94" spans="1:12" x14ac:dyDescent="0.2">
      <c r="A94" s="37" t="s">
        <v>535</v>
      </c>
      <c r="B94" s="42">
        <v>42095</v>
      </c>
      <c r="C94" s="42">
        <v>42124</v>
      </c>
      <c r="D94" s="41">
        <v>18433</v>
      </c>
      <c r="E94" s="41">
        <v>147940</v>
      </c>
      <c r="F94" s="39">
        <v>57.95</v>
      </c>
      <c r="G94" s="41">
        <v>60</v>
      </c>
      <c r="H94" s="51">
        <v>42121</v>
      </c>
      <c r="I94" s="52">
        <v>2311.34</v>
      </c>
      <c r="J94" s="40">
        <v>57.36</v>
      </c>
      <c r="K94" s="37" t="s">
        <v>553</v>
      </c>
      <c r="L94" s="37" t="s">
        <v>542</v>
      </c>
    </row>
    <row r="95" spans="1:12" x14ac:dyDescent="0.2">
      <c r="A95" s="37" t="s">
        <v>535</v>
      </c>
      <c r="B95" s="42">
        <v>42125</v>
      </c>
      <c r="C95" s="42">
        <v>42155</v>
      </c>
      <c r="D95" s="41">
        <v>176519</v>
      </c>
      <c r="E95" s="41">
        <v>158086</v>
      </c>
      <c r="F95" s="39">
        <v>59.01</v>
      </c>
      <c r="G95" s="41">
        <v>60</v>
      </c>
      <c r="H95" s="51">
        <v>42142</v>
      </c>
      <c r="I95" s="52">
        <v>2311.23</v>
      </c>
      <c r="J95" s="40">
        <v>59.43</v>
      </c>
      <c r="K95" s="37" t="s">
        <v>553</v>
      </c>
      <c r="L95" s="37"/>
    </row>
    <row r="96" spans="1:12" x14ac:dyDescent="0.2">
      <c r="A96" s="37" t="s">
        <v>535</v>
      </c>
      <c r="B96" s="42">
        <v>42156</v>
      </c>
      <c r="C96" s="42">
        <v>42185</v>
      </c>
      <c r="D96" s="41">
        <v>331173</v>
      </c>
      <c r="E96" s="41">
        <v>154654</v>
      </c>
      <c r="F96" s="39">
        <v>59.61</v>
      </c>
      <c r="G96" s="41">
        <v>60</v>
      </c>
      <c r="H96" s="51">
        <v>42177</v>
      </c>
      <c r="I96" s="52">
        <v>2311.08</v>
      </c>
      <c r="J96" s="40">
        <v>59.49</v>
      </c>
      <c r="K96" s="37" t="s">
        <v>553</v>
      </c>
      <c r="L96" s="37"/>
    </row>
    <row r="97" spans="1:12" x14ac:dyDescent="0.2">
      <c r="A97" s="37" t="s">
        <v>535</v>
      </c>
      <c r="B97" s="42">
        <v>42186</v>
      </c>
      <c r="C97" s="42">
        <v>42216</v>
      </c>
      <c r="D97" s="41">
        <v>490895</v>
      </c>
      <c r="E97" s="41">
        <v>159722</v>
      </c>
      <c r="F97" s="39">
        <v>59.66</v>
      </c>
      <c r="G97" s="41">
        <v>60</v>
      </c>
      <c r="H97" s="51">
        <v>42206</v>
      </c>
      <c r="I97" s="52">
        <v>2310.96</v>
      </c>
      <c r="J97" s="40">
        <v>59.63</v>
      </c>
      <c r="K97" s="37" t="s">
        <v>553</v>
      </c>
      <c r="L97" s="37"/>
    </row>
    <row r="98" spans="1:12" x14ac:dyDescent="0.2">
      <c r="A98" s="37" t="s">
        <v>535</v>
      </c>
      <c r="B98" s="42">
        <v>42217</v>
      </c>
      <c r="C98" s="42">
        <v>42247</v>
      </c>
      <c r="D98" s="41">
        <v>650287</v>
      </c>
      <c r="E98" s="41">
        <v>159392</v>
      </c>
      <c r="F98" s="39">
        <v>59.51</v>
      </c>
      <c r="G98" s="41">
        <v>60</v>
      </c>
      <c r="H98" s="51">
        <v>42238</v>
      </c>
      <c r="I98" s="52">
        <v>2310.9</v>
      </c>
      <c r="J98" s="40">
        <v>59.86</v>
      </c>
      <c r="K98" s="37" t="s">
        <v>553</v>
      </c>
      <c r="L98" s="37"/>
    </row>
    <row r="99" spans="1:12" x14ac:dyDescent="0.2">
      <c r="A99" s="37" t="s">
        <v>535</v>
      </c>
      <c r="B99" s="42">
        <v>42248</v>
      </c>
      <c r="C99" s="42">
        <v>42277</v>
      </c>
      <c r="D99" s="41">
        <v>804669</v>
      </c>
      <c r="E99" s="41">
        <v>154382</v>
      </c>
      <c r="F99" s="39">
        <v>59.32</v>
      </c>
      <c r="G99" s="41">
        <v>60</v>
      </c>
      <c r="H99" s="51">
        <v>42264</v>
      </c>
      <c r="I99" s="52">
        <v>2310.7399999999998</v>
      </c>
      <c r="J99" s="40">
        <v>59.65</v>
      </c>
      <c r="K99" s="37" t="s">
        <v>553</v>
      </c>
      <c r="L99" s="37"/>
    </row>
    <row r="100" spans="1:12" x14ac:dyDescent="0.2">
      <c r="A100" s="37" t="s">
        <v>535</v>
      </c>
      <c r="B100" s="42">
        <v>42278</v>
      </c>
      <c r="C100" s="42">
        <v>42308</v>
      </c>
      <c r="D100" s="41">
        <v>963795</v>
      </c>
      <c r="E100" s="41">
        <v>159126</v>
      </c>
      <c r="F100" s="39">
        <v>59.64</v>
      </c>
      <c r="G100" s="41">
        <v>60</v>
      </c>
      <c r="H100" s="51">
        <v>42302</v>
      </c>
      <c r="I100" s="52">
        <v>2310.58</v>
      </c>
      <c r="J100" s="40">
        <v>59.8</v>
      </c>
      <c r="K100" s="37" t="s">
        <v>553</v>
      </c>
      <c r="L100" s="37"/>
    </row>
    <row r="101" spans="1:12" x14ac:dyDescent="0.2">
      <c r="A101" s="37" t="s">
        <v>535</v>
      </c>
      <c r="B101" s="42">
        <v>42309</v>
      </c>
      <c r="C101" s="42">
        <v>42338</v>
      </c>
      <c r="D101" s="41">
        <v>1118059</v>
      </c>
      <c r="E101" s="41">
        <v>154264</v>
      </c>
      <c r="F101" s="39">
        <v>59.49</v>
      </c>
      <c r="G101" s="41">
        <v>60</v>
      </c>
      <c r="H101" s="51">
        <v>42335</v>
      </c>
      <c r="I101" s="52">
        <v>2310.48</v>
      </c>
      <c r="J101" s="40">
        <v>59.4</v>
      </c>
      <c r="K101" s="37" t="s">
        <v>553</v>
      </c>
      <c r="L101" s="37"/>
    </row>
    <row r="102" spans="1:12" x14ac:dyDescent="0.2">
      <c r="A102" s="37" t="s">
        <v>535</v>
      </c>
      <c r="B102" s="42">
        <v>42339</v>
      </c>
      <c r="C102" s="42">
        <v>42369</v>
      </c>
      <c r="D102" s="41">
        <v>1277700</v>
      </c>
      <c r="E102" s="41">
        <v>159641</v>
      </c>
      <c r="F102" s="39">
        <v>59.63</v>
      </c>
      <c r="G102" s="41">
        <v>60</v>
      </c>
      <c r="H102" s="51">
        <v>42366</v>
      </c>
      <c r="I102" s="52">
        <v>2310.37</v>
      </c>
      <c r="J102" s="40">
        <v>59.69</v>
      </c>
      <c r="K102" s="37" t="s">
        <v>553</v>
      </c>
      <c r="L102" s="37"/>
    </row>
    <row r="103" spans="1:12" x14ac:dyDescent="0.2">
      <c r="A103" s="37" t="s">
        <v>535</v>
      </c>
      <c r="B103" s="42">
        <v>42370</v>
      </c>
      <c r="C103" s="42">
        <v>42400</v>
      </c>
      <c r="D103" s="41">
        <v>1437195</v>
      </c>
      <c r="E103" s="41">
        <v>159495</v>
      </c>
      <c r="F103" s="39">
        <v>59.38</v>
      </c>
      <c r="G103" s="41">
        <v>60</v>
      </c>
      <c r="H103" s="51">
        <v>42393</v>
      </c>
      <c r="I103" s="52">
        <v>2310.1999999999998</v>
      </c>
      <c r="J103" s="40">
        <v>59.79</v>
      </c>
      <c r="K103" s="37" t="s">
        <v>553</v>
      </c>
      <c r="L103" s="37"/>
    </row>
    <row r="104" spans="1:12" x14ac:dyDescent="0.2">
      <c r="A104" s="37" t="s">
        <v>535</v>
      </c>
      <c r="B104" s="42">
        <v>42401</v>
      </c>
      <c r="C104" s="42">
        <v>42429</v>
      </c>
      <c r="D104" s="41">
        <v>1585622</v>
      </c>
      <c r="E104" s="41">
        <v>148427</v>
      </c>
      <c r="F104" s="39">
        <v>59.43</v>
      </c>
      <c r="G104" s="41">
        <v>60</v>
      </c>
      <c r="H104" s="51">
        <v>42422</v>
      </c>
      <c r="I104" s="52">
        <v>2310.1799999999998</v>
      </c>
      <c r="J104" s="40">
        <v>59.37</v>
      </c>
      <c r="K104" s="37" t="s">
        <v>553</v>
      </c>
      <c r="L104" s="37"/>
    </row>
    <row r="105" spans="1:12" x14ac:dyDescent="0.2">
      <c r="A105" s="37" t="s">
        <v>535</v>
      </c>
      <c r="B105" s="42">
        <v>42430</v>
      </c>
      <c r="C105" s="42">
        <v>42460</v>
      </c>
      <c r="D105" s="41">
        <v>1727102</v>
      </c>
      <c r="E105" s="41">
        <v>141480</v>
      </c>
      <c r="F105" s="39">
        <v>52.8</v>
      </c>
      <c r="G105" s="41">
        <v>60</v>
      </c>
      <c r="H105" s="51">
        <v>42454</v>
      </c>
      <c r="I105" s="52">
        <v>2310.0500000000002</v>
      </c>
      <c r="J105" s="40">
        <v>0</v>
      </c>
      <c r="K105" s="37" t="s">
        <v>553</v>
      </c>
      <c r="L105" s="37"/>
    </row>
    <row r="106" spans="1:12" x14ac:dyDescent="0.2">
      <c r="A106" s="37" t="s">
        <v>535</v>
      </c>
      <c r="B106" s="42">
        <v>42461</v>
      </c>
      <c r="C106" s="42">
        <v>42490</v>
      </c>
      <c r="D106" s="41">
        <v>1727102</v>
      </c>
      <c r="E106" s="41">
        <v>0</v>
      </c>
      <c r="F106" s="39">
        <v>0</v>
      </c>
      <c r="G106" s="41">
        <v>60</v>
      </c>
      <c r="H106" s="51">
        <v>42485</v>
      </c>
      <c r="I106" s="52">
        <v>2321.85</v>
      </c>
      <c r="J106" s="40">
        <v>0</v>
      </c>
      <c r="K106" s="37" t="s">
        <v>553</v>
      </c>
      <c r="L106" s="37"/>
    </row>
    <row r="107" spans="1:12" x14ac:dyDescent="0.2">
      <c r="A107" s="37" t="s">
        <v>535</v>
      </c>
      <c r="B107" s="42">
        <v>42491</v>
      </c>
      <c r="C107" s="42">
        <v>42521</v>
      </c>
      <c r="D107" s="41">
        <v>1727102</v>
      </c>
      <c r="E107" s="41">
        <v>0</v>
      </c>
      <c r="F107" s="39">
        <v>0</v>
      </c>
      <c r="G107" s="41">
        <v>60</v>
      </c>
      <c r="H107" s="51">
        <v>42512</v>
      </c>
      <c r="I107" s="52">
        <v>2321.96</v>
      </c>
      <c r="J107" s="40">
        <v>0</v>
      </c>
      <c r="K107" s="37" t="s">
        <v>553</v>
      </c>
      <c r="L107" s="37"/>
    </row>
    <row r="108" spans="1:12" x14ac:dyDescent="0.2">
      <c r="A108" s="37" t="s">
        <v>535</v>
      </c>
      <c r="B108" s="42">
        <v>42522</v>
      </c>
      <c r="C108" s="42">
        <v>42551</v>
      </c>
      <c r="D108" s="41">
        <v>1727102</v>
      </c>
      <c r="E108" s="41">
        <v>0</v>
      </c>
      <c r="F108" s="39">
        <v>0</v>
      </c>
      <c r="G108" s="41">
        <v>60</v>
      </c>
      <c r="H108" s="51">
        <v>42545</v>
      </c>
      <c r="I108" s="52">
        <v>2322.04</v>
      </c>
      <c r="J108" s="40">
        <v>0</v>
      </c>
      <c r="K108" s="37" t="s">
        <v>553</v>
      </c>
      <c r="L108" s="37"/>
    </row>
    <row r="109" spans="1:12" x14ac:dyDescent="0.2">
      <c r="A109" s="37" t="s">
        <v>535</v>
      </c>
      <c r="B109" s="42">
        <v>42552</v>
      </c>
      <c r="C109" s="42">
        <v>42582</v>
      </c>
      <c r="D109" s="41">
        <v>1727102</v>
      </c>
      <c r="E109" s="41">
        <v>0</v>
      </c>
      <c r="F109" s="39">
        <v>0</v>
      </c>
      <c r="G109" s="41">
        <v>60</v>
      </c>
      <c r="H109" s="51">
        <v>42574.451388888898</v>
      </c>
      <c r="I109" s="52">
        <v>2322.04</v>
      </c>
      <c r="J109" s="40">
        <v>0</v>
      </c>
      <c r="K109" s="37" t="s">
        <v>553</v>
      </c>
      <c r="L109" s="37"/>
    </row>
    <row r="110" spans="1:12" x14ac:dyDescent="0.2">
      <c r="A110" s="37" t="s">
        <v>535</v>
      </c>
      <c r="B110" s="42">
        <v>42583</v>
      </c>
      <c r="C110" s="42">
        <v>42613</v>
      </c>
      <c r="D110" s="41">
        <v>1727102</v>
      </c>
      <c r="E110" s="41">
        <v>0</v>
      </c>
      <c r="F110" s="39">
        <v>0</v>
      </c>
      <c r="G110" s="41">
        <v>60</v>
      </c>
      <c r="H110" s="51">
        <v>42603.411111111098</v>
      </c>
      <c r="I110" s="52">
        <v>2322.1</v>
      </c>
      <c r="J110" s="40">
        <v>0</v>
      </c>
      <c r="K110" s="37" t="s">
        <v>553</v>
      </c>
      <c r="L110" s="37"/>
    </row>
    <row r="111" spans="1:12" x14ac:dyDescent="0.2">
      <c r="A111" s="37" t="s">
        <v>535</v>
      </c>
      <c r="B111" s="42">
        <v>42614</v>
      </c>
      <c r="C111" s="42">
        <v>42643</v>
      </c>
      <c r="D111" s="41">
        <v>1727328</v>
      </c>
      <c r="E111" s="41">
        <v>226</v>
      </c>
      <c r="F111" s="39">
        <v>0.09</v>
      </c>
      <c r="G111" s="41">
        <v>60</v>
      </c>
      <c r="H111" s="51">
        <v>42634.547222222202</v>
      </c>
      <c r="I111" s="52">
        <v>2322.1</v>
      </c>
      <c r="J111" s="40">
        <v>0</v>
      </c>
      <c r="K111" s="37" t="s">
        <v>553</v>
      </c>
      <c r="L111" s="37"/>
    </row>
    <row r="112" spans="1:12" x14ac:dyDescent="0.2">
      <c r="A112" s="37" t="s">
        <v>535</v>
      </c>
      <c r="B112" s="42">
        <v>42644</v>
      </c>
      <c r="C112" s="42">
        <v>42674</v>
      </c>
      <c r="D112" s="41">
        <v>1727675</v>
      </c>
      <c r="E112" s="41">
        <v>347</v>
      </c>
      <c r="F112" s="39">
        <v>0.13</v>
      </c>
      <c r="G112" s="41">
        <v>60</v>
      </c>
      <c r="H112" s="51">
        <v>42664.3527777778</v>
      </c>
      <c r="I112" s="52">
        <v>2322.09</v>
      </c>
      <c r="J112" s="40">
        <v>0</v>
      </c>
      <c r="K112" s="37" t="s">
        <v>553</v>
      </c>
      <c r="L112" s="37"/>
    </row>
    <row r="113" spans="1:12" x14ac:dyDescent="0.2">
      <c r="A113" s="37" t="s">
        <v>535</v>
      </c>
      <c r="B113" s="42">
        <v>42675</v>
      </c>
      <c r="C113" s="42">
        <v>42704</v>
      </c>
      <c r="D113" s="41">
        <v>1727675</v>
      </c>
      <c r="E113" s="41">
        <v>0</v>
      </c>
      <c r="F113" s="39">
        <v>0</v>
      </c>
      <c r="G113" s="41">
        <v>60</v>
      </c>
      <c r="H113" s="51">
        <v>42695.400694444397</v>
      </c>
      <c r="I113" s="52">
        <v>2322.14</v>
      </c>
      <c r="J113" s="40">
        <v>0</v>
      </c>
      <c r="K113" s="37" t="s">
        <v>553</v>
      </c>
      <c r="L113" s="37"/>
    </row>
    <row r="114" spans="1:12" x14ac:dyDescent="0.2">
      <c r="A114" s="37" t="s">
        <v>535</v>
      </c>
      <c r="B114" s="42">
        <v>42705</v>
      </c>
      <c r="C114" s="42">
        <v>42735</v>
      </c>
      <c r="D114" s="41">
        <v>1727675</v>
      </c>
      <c r="E114" s="41">
        <v>0</v>
      </c>
      <c r="F114" s="39">
        <v>0</v>
      </c>
      <c r="G114" s="41">
        <v>60</v>
      </c>
      <c r="H114" s="51">
        <v>42725.559722222199</v>
      </c>
      <c r="I114" s="52">
        <v>2322.1999999999998</v>
      </c>
      <c r="J114" s="40">
        <v>0</v>
      </c>
      <c r="K114" s="37" t="s">
        <v>553</v>
      </c>
      <c r="L114" s="37"/>
    </row>
    <row r="115" spans="1:12" x14ac:dyDescent="0.2">
      <c r="A115" s="37" t="s">
        <v>535</v>
      </c>
      <c r="B115" s="42">
        <v>42736</v>
      </c>
      <c r="C115" s="42">
        <v>42766</v>
      </c>
      <c r="D115" s="41">
        <v>1727820</v>
      </c>
      <c r="E115" s="41">
        <v>145</v>
      </c>
      <c r="F115" s="39">
        <v>0.05</v>
      </c>
      <c r="G115" s="41">
        <v>60</v>
      </c>
      <c r="H115" s="51" t="s">
        <v>554</v>
      </c>
      <c r="I115" s="52">
        <v>2322.17</v>
      </c>
      <c r="J115" s="40">
        <v>0</v>
      </c>
      <c r="K115" s="37" t="s">
        <v>553</v>
      </c>
      <c r="L115" s="37"/>
    </row>
    <row r="116" spans="1:12" x14ac:dyDescent="0.2">
      <c r="A116" s="37" t="s">
        <v>535</v>
      </c>
      <c r="B116" s="42">
        <v>42767</v>
      </c>
      <c r="C116" s="42">
        <v>42794</v>
      </c>
      <c r="D116" s="41">
        <v>1760370</v>
      </c>
      <c r="E116" s="41">
        <v>32550</v>
      </c>
      <c r="F116" s="39">
        <v>13.42</v>
      </c>
      <c r="G116" s="41">
        <v>60</v>
      </c>
      <c r="H116" s="51" t="s">
        <v>555</v>
      </c>
      <c r="I116" s="52">
        <v>2316.94</v>
      </c>
      <c r="J116" s="40">
        <v>29.49</v>
      </c>
      <c r="K116" s="37" t="s">
        <v>553</v>
      </c>
      <c r="L116" s="37"/>
    </row>
    <row r="117" spans="1:12" x14ac:dyDescent="0.2">
      <c r="A117" s="37" t="s">
        <v>535</v>
      </c>
      <c r="B117" s="42">
        <v>42795</v>
      </c>
      <c r="C117" s="42">
        <v>42825</v>
      </c>
      <c r="D117" s="41">
        <v>1891213</v>
      </c>
      <c r="E117" s="41">
        <v>130843</v>
      </c>
      <c r="F117" s="39">
        <v>48.97</v>
      </c>
      <c r="G117" s="41">
        <v>60</v>
      </c>
      <c r="H117" s="51" t="s">
        <v>556</v>
      </c>
      <c r="I117" s="52">
        <v>2310.37</v>
      </c>
      <c r="J117" s="40">
        <v>59.1</v>
      </c>
      <c r="K117" s="37" t="s">
        <v>553</v>
      </c>
      <c r="L117" s="37"/>
    </row>
    <row r="118" spans="1:12" x14ac:dyDescent="0.2">
      <c r="A118" s="37" t="s">
        <v>535</v>
      </c>
      <c r="B118" s="42">
        <v>42826</v>
      </c>
      <c r="C118" s="42">
        <v>42855</v>
      </c>
      <c r="D118" s="41">
        <v>2043779</v>
      </c>
      <c r="E118" s="41">
        <v>152566</v>
      </c>
      <c r="F118" s="39">
        <v>58.88</v>
      </c>
      <c r="G118" s="41">
        <v>60</v>
      </c>
      <c r="H118" s="51" t="s">
        <v>557</v>
      </c>
      <c r="I118" s="52">
        <v>2310.34</v>
      </c>
      <c r="J118" s="40">
        <v>58.92</v>
      </c>
      <c r="K118" s="37" t="s">
        <v>553</v>
      </c>
      <c r="L118" s="37"/>
    </row>
    <row r="119" spans="1:12" x14ac:dyDescent="0.2">
      <c r="A119" s="37" t="s">
        <v>535</v>
      </c>
      <c r="B119" s="42">
        <v>42856</v>
      </c>
      <c r="C119" s="42">
        <v>42886</v>
      </c>
      <c r="D119" s="41">
        <v>2195045</v>
      </c>
      <c r="E119" s="41">
        <v>151266</v>
      </c>
      <c r="F119" s="39">
        <v>56.17</v>
      </c>
      <c r="G119" s="41">
        <v>60</v>
      </c>
      <c r="H119" s="51" t="s">
        <v>558</v>
      </c>
      <c r="I119" s="52">
        <v>2310.2399999999998</v>
      </c>
      <c r="J119" s="40">
        <v>59.64</v>
      </c>
      <c r="K119" s="37" t="s">
        <v>553</v>
      </c>
      <c r="L119" s="37"/>
    </row>
    <row r="120" spans="1:12" x14ac:dyDescent="0.2">
      <c r="A120" s="37" t="s">
        <v>535</v>
      </c>
      <c r="B120" s="42">
        <v>42887</v>
      </c>
      <c r="C120" s="42">
        <v>42916</v>
      </c>
      <c r="D120" s="41">
        <v>2344180</v>
      </c>
      <c r="E120" s="41">
        <v>149135</v>
      </c>
      <c r="F120" s="39">
        <v>57.56</v>
      </c>
      <c r="G120" s="41">
        <v>60</v>
      </c>
      <c r="H120" s="51" t="s">
        <v>559</v>
      </c>
      <c r="I120" s="52">
        <v>2310.2800000000002</v>
      </c>
      <c r="J120" s="40">
        <v>59.3</v>
      </c>
      <c r="K120" s="37" t="s">
        <v>553</v>
      </c>
      <c r="L120" s="37"/>
    </row>
    <row r="121" spans="1:12" x14ac:dyDescent="0.2">
      <c r="A121" s="37" t="s">
        <v>535</v>
      </c>
      <c r="B121" s="42">
        <v>42917</v>
      </c>
      <c r="C121" s="42">
        <v>42947</v>
      </c>
      <c r="D121" s="41">
        <v>13614</v>
      </c>
      <c r="E121" s="41">
        <v>156086</v>
      </c>
      <c r="F121" s="39">
        <v>58.63</v>
      </c>
      <c r="G121" s="41">
        <v>60</v>
      </c>
      <c r="H121" s="51" t="s">
        <v>560</v>
      </c>
      <c r="I121" s="52">
        <v>2310.3000000000002</v>
      </c>
      <c r="J121" s="40">
        <v>59.47</v>
      </c>
      <c r="K121" s="37" t="s">
        <v>553</v>
      </c>
      <c r="L121" s="37" t="s">
        <v>542</v>
      </c>
    </row>
    <row r="122" spans="1:12" x14ac:dyDescent="0.2">
      <c r="A122" s="37" t="s">
        <v>535</v>
      </c>
      <c r="B122" s="42">
        <v>42948</v>
      </c>
      <c r="C122" s="42">
        <v>42978</v>
      </c>
      <c r="D122" s="41">
        <v>173084</v>
      </c>
      <c r="E122" s="41">
        <v>159470</v>
      </c>
      <c r="F122" s="39">
        <v>59.24</v>
      </c>
      <c r="G122" s="41">
        <v>60</v>
      </c>
      <c r="H122" s="51" t="s">
        <v>561</v>
      </c>
      <c r="I122" s="52">
        <v>2310.46</v>
      </c>
      <c r="J122" s="40">
        <v>51.47</v>
      </c>
      <c r="K122" s="37" t="s">
        <v>553</v>
      </c>
      <c r="L122" s="37"/>
    </row>
    <row r="123" spans="1:12" x14ac:dyDescent="0.2">
      <c r="A123" s="37" t="s">
        <v>535</v>
      </c>
      <c r="B123" s="42">
        <v>42979</v>
      </c>
      <c r="C123" s="42">
        <v>43008</v>
      </c>
      <c r="D123" s="41">
        <v>315480</v>
      </c>
      <c r="E123" s="41">
        <v>142396</v>
      </c>
      <c r="F123" s="39">
        <v>55.21</v>
      </c>
      <c r="G123" s="41">
        <v>60</v>
      </c>
      <c r="H123" s="51" t="s">
        <v>562</v>
      </c>
      <c r="I123" s="52">
        <v>2310.4699999999998</v>
      </c>
      <c r="J123" s="40">
        <v>59.47</v>
      </c>
      <c r="K123" s="37" t="s">
        <v>553</v>
      </c>
      <c r="L123" s="37"/>
    </row>
    <row r="124" spans="1:12" x14ac:dyDescent="0.2">
      <c r="A124" s="37" t="s">
        <v>535</v>
      </c>
      <c r="B124" s="42">
        <v>43009</v>
      </c>
      <c r="C124" s="42">
        <v>43039</v>
      </c>
      <c r="D124" s="41">
        <v>473787</v>
      </c>
      <c r="E124" s="41">
        <v>158307</v>
      </c>
      <c r="F124" s="39">
        <v>59.05</v>
      </c>
      <c r="G124" s="41">
        <v>60</v>
      </c>
      <c r="H124" s="51" t="s">
        <v>563</v>
      </c>
      <c r="I124" s="52">
        <v>2310.63</v>
      </c>
      <c r="J124" s="40">
        <v>59.19</v>
      </c>
      <c r="K124" s="37" t="s">
        <v>553</v>
      </c>
      <c r="L124" s="37"/>
    </row>
    <row r="125" spans="1:12" x14ac:dyDescent="0.2">
      <c r="A125" s="37" t="s">
        <v>535</v>
      </c>
      <c r="B125" s="42">
        <v>43040</v>
      </c>
      <c r="C125" s="42">
        <v>43069</v>
      </c>
      <c r="D125" s="41">
        <v>626889</v>
      </c>
      <c r="E125" s="41">
        <v>153102</v>
      </c>
      <c r="F125" s="39">
        <v>59.04</v>
      </c>
      <c r="G125" s="41">
        <v>60</v>
      </c>
      <c r="H125" s="51" t="s">
        <v>564</v>
      </c>
      <c r="I125" s="52">
        <v>2310.77</v>
      </c>
      <c r="J125" s="40">
        <v>59.05</v>
      </c>
      <c r="K125" s="37" t="s">
        <v>553</v>
      </c>
      <c r="L125" s="37"/>
    </row>
    <row r="126" spans="1:12" x14ac:dyDescent="0.2">
      <c r="A126" s="37" t="s">
        <v>535</v>
      </c>
      <c r="B126" s="42">
        <v>43070.25</v>
      </c>
      <c r="C126" s="42">
        <v>43100</v>
      </c>
      <c r="D126" s="41">
        <v>785160</v>
      </c>
      <c r="E126" s="41">
        <v>158271</v>
      </c>
      <c r="F126" s="39">
        <v>59.13</v>
      </c>
      <c r="G126" s="41">
        <v>60</v>
      </c>
      <c r="H126" s="51" t="s">
        <v>565</v>
      </c>
      <c r="I126" s="52">
        <v>2310.96</v>
      </c>
      <c r="J126" s="40">
        <v>59.19</v>
      </c>
      <c r="K126" s="37" t="s">
        <v>553</v>
      </c>
      <c r="L126" s="37"/>
    </row>
    <row r="127" spans="1:12" x14ac:dyDescent="0.2">
      <c r="A127" s="37" t="s">
        <v>535</v>
      </c>
      <c r="B127" s="42">
        <v>43101</v>
      </c>
      <c r="C127" s="42">
        <v>43131</v>
      </c>
      <c r="D127" s="41">
        <v>843920</v>
      </c>
      <c r="E127" s="41">
        <v>58760</v>
      </c>
      <c r="F127" s="39">
        <v>21.85</v>
      </c>
      <c r="G127" s="41">
        <v>60</v>
      </c>
      <c r="H127" s="51">
        <v>43121</v>
      </c>
      <c r="I127" s="52">
        <v>2321.627</v>
      </c>
      <c r="J127" s="40">
        <v>0</v>
      </c>
      <c r="K127" s="37" t="s">
        <v>553</v>
      </c>
      <c r="L127" s="37"/>
    </row>
    <row r="128" spans="1:12" x14ac:dyDescent="0.2">
      <c r="A128" s="37" t="s">
        <v>535</v>
      </c>
      <c r="B128" s="42">
        <v>43132</v>
      </c>
      <c r="C128" s="42">
        <v>43159</v>
      </c>
      <c r="D128" s="41">
        <v>843920</v>
      </c>
      <c r="E128" s="41">
        <v>0</v>
      </c>
      <c r="F128" s="39">
        <v>0</v>
      </c>
      <c r="G128" s="41">
        <v>60</v>
      </c>
      <c r="H128" s="51">
        <v>43152</v>
      </c>
      <c r="I128" s="52">
        <v>2321.7959999999998</v>
      </c>
      <c r="J128" s="40">
        <v>0</v>
      </c>
      <c r="K128" s="37" t="s">
        <v>553</v>
      </c>
      <c r="L128" s="37" t="s">
        <v>541</v>
      </c>
    </row>
    <row r="129" spans="1:12" x14ac:dyDescent="0.2">
      <c r="A129" s="37" t="s">
        <v>535</v>
      </c>
      <c r="B129" s="42">
        <v>43160</v>
      </c>
      <c r="C129" s="42">
        <v>43190</v>
      </c>
      <c r="D129" s="41">
        <v>843920</v>
      </c>
      <c r="E129" s="41">
        <v>0</v>
      </c>
      <c r="F129" s="39">
        <v>0</v>
      </c>
      <c r="G129" s="41">
        <v>60</v>
      </c>
      <c r="H129" s="51">
        <v>43180</v>
      </c>
      <c r="I129" s="52">
        <v>2321.886</v>
      </c>
      <c r="J129" s="40">
        <v>0</v>
      </c>
      <c r="K129" s="37" t="s">
        <v>553</v>
      </c>
      <c r="L129" s="37" t="s">
        <v>541</v>
      </c>
    </row>
    <row r="130" spans="1:12" x14ac:dyDescent="0.2">
      <c r="A130" s="37" t="s">
        <v>535</v>
      </c>
      <c r="B130" s="42">
        <v>43191</v>
      </c>
      <c r="C130" s="42">
        <v>43220</v>
      </c>
      <c r="D130" s="41">
        <v>844017</v>
      </c>
      <c r="E130" s="41">
        <v>97</v>
      </c>
      <c r="F130" s="39">
        <v>0.04</v>
      </c>
      <c r="G130" s="41">
        <v>60</v>
      </c>
      <c r="H130" s="51">
        <v>43211</v>
      </c>
      <c r="I130" s="52">
        <v>2321.9090000000001</v>
      </c>
      <c r="J130" s="40">
        <v>0</v>
      </c>
      <c r="K130" s="37" t="s">
        <v>553</v>
      </c>
      <c r="L130" s="37"/>
    </row>
    <row r="131" spans="1:12" x14ac:dyDescent="0.2">
      <c r="A131" s="37" t="s">
        <v>535</v>
      </c>
      <c r="B131" s="42">
        <v>43221</v>
      </c>
      <c r="C131" s="42">
        <v>43251</v>
      </c>
      <c r="D131" s="41">
        <v>844017</v>
      </c>
      <c r="E131" s="41">
        <v>0</v>
      </c>
      <c r="F131" s="39">
        <v>0</v>
      </c>
      <c r="G131" s="41">
        <v>60</v>
      </c>
      <c r="H131" s="51">
        <v>43241</v>
      </c>
      <c r="I131" s="52">
        <v>2321.9299999999998</v>
      </c>
      <c r="J131" s="40">
        <v>0</v>
      </c>
      <c r="K131" s="37" t="s">
        <v>553</v>
      </c>
      <c r="L131" s="37" t="s">
        <v>541</v>
      </c>
    </row>
    <row r="132" spans="1:12" x14ac:dyDescent="0.2">
      <c r="A132" s="37" t="s">
        <v>535</v>
      </c>
      <c r="B132" s="42">
        <v>43252</v>
      </c>
      <c r="C132" s="42">
        <v>43281</v>
      </c>
      <c r="D132" s="41">
        <v>844017</v>
      </c>
      <c r="E132" s="41">
        <v>0</v>
      </c>
      <c r="F132" s="39">
        <v>0</v>
      </c>
      <c r="G132" s="41">
        <v>60</v>
      </c>
      <c r="H132" s="51">
        <v>43272</v>
      </c>
      <c r="I132" s="52">
        <v>2322.0309999999999</v>
      </c>
      <c r="J132" s="40">
        <v>0</v>
      </c>
      <c r="K132" s="37" t="s">
        <v>553</v>
      </c>
      <c r="L132" s="37" t="s">
        <v>541</v>
      </c>
    </row>
    <row r="133" spans="1:12" x14ac:dyDescent="0.2">
      <c r="A133" s="37" t="s">
        <v>535</v>
      </c>
      <c r="B133" s="42">
        <v>43282</v>
      </c>
      <c r="C133" s="42">
        <v>43312</v>
      </c>
      <c r="D133" s="41">
        <v>844042</v>
      </c>
      <c r="E133" s="41">
        <v>25</v>
      </c>
      <c r="F133" s="39">
        <v>0.01</v>
      </c>
      <c r="G133" s="41">
        <v>60</v>
      </c>
      <c r="H133" s="51">
        <v>43302</v>
      </c>
      <c r="I133" s="52">
        <v>2322.06</v>
      </c>
      <c r="J133" s="40">
        <v>0</v>
      </c>
      <c r="K133" s="37" t="s">
        <v>553</v>
      </c>
      <c r="L133" s="37"/>
    </row>
    <row r="134" spans="1:12" x14ac:dyDescent="0.2">
      <c r="A134" s="37" t="s">
        <v>535</v>
      </c>
      <c r="B134" s="42">
        <v>43313</v>
      </c>
      <c r="C134" s="42">
        <v>43343</v>
      </c>
      <c r="D134" s="41">
        <v>844042</v>
      </c>
      <c r="E134" s="41">
        <v>0</v>
      </c>
      <c r="F134" s="39">
        <v>0</v>
      </c>
      <c r="G134" s="41">
        <v>60</v>
      </c>
      <c r="H134" s="51">
        <v>43333</v>
      </c>
      <c r="I134" s="52">
        <v>2322.06</v>
      </c>
      <c r="J134" s="40">
        <v>0</v>
      </c>
      <c r="K134" s="37" t="s">
        <v>553</v>
      </c>
      <c r="L134" s="37" t="s">
        <v>541</v>
      </c>
    </row>
    <row r="135" spans="1:12" x14ac:dyDescent="0.2">
      <c r="A135" s="37" t="s">
        <v>535</v>
      </c>
      <c r="B135" s="42">
        <v>43344</v>
      </c>
      <c r="C135" s="42">
        <v>43373</v>
      </c>
      <c r="D135" s="41">
        <v>844042</v>
      </c>
      <c r="E135" s="41">
        <v>0</v>
      </c>
      <c r="F135" s="39">
        <v>0</v>
      </c>
      <c r="G135" s="41">
        <v>60</v>
      </c>
      <c r="H135" s="51">
        <v>43364</v>
      </c>
      <c r="I135" s="52">
        <v>2322.0700000000002</v>
      </c>
      <c r="J135" s="40">
        <v>0</v>
      </c>
      <c r="K135" s="37" t="s">
        <v>553</v>
      </c>
      <c r="L135" s="37" t="s">
        <v>541</v>
      </c>
    </row>
    <row r="136" spans="1:12" x14ac:dyDescent="0.2">
      <c r="A136" s="37" t="s">
        <v>535</v>
      </c>
      <c r="B136" s="42">
        <v>43374</v>
      </c>
      <c r="C136" s="42">
        <v>43404</v>
      </c>
      <c r="D136" s="41">
        <v>48</v>
      </c>
      <c r="E136" s="41">
        <v>51</v>
      </c>
      <c r="F136" s="39">
        <v>0.02</v>
      </c>
      <c r="G136" s="41">
        <v>60</v>
      </c>
      <c r="H136" s="51">
        <v>43394</v>
      </c>
      <c r="I136" s="52">
        <v>2322.1</v>
      </c>
      <c r="J136" s="40">
        <v>0</v>
      </c>
      <c r="K136" s="37" t="s">
        <v>553</v>
      </c>
      <c r="L136" s="37"/>
    </row>
    <row r="137" spans="1:12" x14ac:dyDescent="0.2">
      <c r="A137" s="37" t="s">
        <v>535</v>
      </c>
      <c r="B137" s="42">
        <v>43405</v>
      </c>
      <c r="C137" s="42">
        <v>43434</v>
      </c>
      <c r="D137" s="41">
        <v>48</v>
      </c>
      <c r="E137" s="41">
        <v>0</v>
      </c>
      <c r="F137" s="39">
        <v>0</v>
      </c>
      <c r="G137" s="41">
        <v>60</v>
      </c>
      <c r="H137" s="51">
        <v>43425</v>
      </c>
      <c r="I137" s="52">
        <v>2322.11</v>
      </c>
      <c r="J137" s="40">
        <v>0</v>
      </c>
      <c r="K137" s="37" t="s">
        <v>553</v>
      </c>
      <c r="L137" s="37" t="s">
        <v>541</v>
      </c>
    </row>
    <row r="138" spans="1:12" x14ac:dyDescent="0.2">
      <c r="A138" s="37" t="s">
        <v>535</v>
      </c>
      <c r="B138" s="42">
        <v>43435</v>
      </c>
      <c r="C138" s="42">
        <v>43465</v>
      </c>
      <c r="D138" s="41">
        <v>48</v>
      </c>
      <c r="E138" s="41">
        <v>0</v>
      </c>
      <c r="F138" s="39">
        <v>0</v>
      </c>
      <c r="G138" s="41">
        <v>60</v>
      </c>
      <c r="H138" s="51">
        <v>43455</v>
      </c>
      <c r="I138" s="52">
        <v>2322.1</v>
      </c>
      <c r="J138" s="40">
        <v>0</v>
      </c>
      <c r="K138" s="37" t="s">
        <v>553</v>
      </c>
      <c r="L138" s="37" t="s">
        <v>541</v>
      </c>
    </row>
    <row r="139" spans="1:12" x14ac:dyDescent="0.2">
      <c r="A139" s="37" t="s">
        <v>535</v>
      </c>
      <c r="B139" s="42">
        <v>43466</v>
      </c>
      <c r="C139" s="42">
        <v>43496</v>
      </c>
      <c r="D139" s="41">
        <v>48</v>
      </c>
      <c r="E139" s="41">
        <v>0</v>
      </c>
      <c r="F139" s="39">
        <v>0</v>
      </c>
      <c r="G139" s="41">
        <v>60</v>
      </c>
      <c r="H139" s="51">
        <v>43486</v>
      </c>
      <c r="I139" s="52" t="s">
        <v>546</v>
      </c>
      <c r="J139" s="40">
        <v>0</v>
      </c>
      <c r="K139" s="37" t="s">
        <v>553</v>
      </c>
      <c r="L139" s="37" t="s">
        <v>541</v>
      </c>
    </row>
    <row r="140" spans="1:12" x14ac:dyDescent="0.2">
      <c r="A140" s="37" t="s">
        <v>535</v>
      </c>
      <c r="B140" s="42">
        <v>43497</v>
      </c>
      <c r="C140" s="42">
        <v>43524</v>
      </c>
      <c r="D140" s="41">
        <v>48</v>
      </c>
      <c r="E140" s="41">
        <v>0</v>
      </c>
      <c r="F140" s="39">
        <v>0</v>
      </c>
      <c r="G140" s="41">
        <v>60</v>
      </c>
      <c r="H140" s="51">
        <v>43517</v>
      </c>
      <c r="I140" s="52" t="s">
        <v>546</v>
      </c>
      <c r="J140" s="40">
        <v>0</v>
      </c>
      <c r="K140" s="37" t="s">
        <v>553</v>
      </c>
      <c r="L140" s="37" t="s">
        <v>541</v>
      </c>
    </row>
    <row r="141" spans="1:12" x14ac:dyDescent="0.2">
      <c r="A141" s="37" t="s">
        <v>535</v>
      </c>
      <c r="B141" s="42">
        <v>43525</v>
      </c>
      <c r="C141" s="42">
        <v>43555</v>
      </c>
      <c r="D141" s="41">
        <v>48</v>
      </c>
      <c r="E141" s="41">
        <v>0</v>
      </c>
      <c r="F141" s="39">
        <v>0</v>
      </c>
      <c r="G141" s="41">
        <v>60</v>
      </c>
      <c r="H141" s="51">
        <v>43545</v>
      </c>
      <c r="I141" s="52" t="s">
        <v>546</v>
      </c>
      <c r="J141" s="40">
        <v>0</v>
      </c>
      <c r="K141" s="37" t="s">
        <v>553</v>
      </c>
      <c r="L141" s="37" t="s">
        <v>541</v>
      </c>
    </row>
    <row r="142" spans="1:12" x14ac:dyDescent="0.2">
      <c r="A142" s="37" t="s">
        <v>535</v>
      </c>
      <c r="B142" s="42">
        <v>43556</v>
      </c>
      <c r="C142" s="42">
        <v>43585</v>
      </c>
      <c r="D142" s="41">
        <v>48</v>
      </c>
      <c r="E142" s="41">
        <v>0</v>
      </c>
      <c r="F142" s="39">
        <v>0</v>
      </c>
      <c r="G142" s="41">
        <v>60</v>
      </c>
      <c r="H142" s="51">
        <v>43576</v>
      </c>
      <c r="I142" s="52">
        <v>2322.1390000000001</v>
      </c>
      <c r="J142" s="40">
        <v>0</v>
      </c>
      <c r="K142" s="37" t="s">
        <v>553</v>
      </c>
      <c r="L142" s="37" t="s">
        <v>541</v>
      </c>
    </row>
    <row r="143" spans="1:12" x14ac:dyDescent="0.2">
      <c r="A143" s="37" t="s">
        <v>535</v>
      </c>
      <c r="B143" s="42">
        <v>43586</v>
      </c>
      <c r="C143" s="42">
        <v>43616</v>
      </c>
      <c r="D143" s="41">
        <v>48</v>
      </c>
      <c r="E143" s="41">
        <v>0</v>
      </c>
      <c r="F143" s="39">
        <v>0</v>
      </c>
      <c r="G143" s="41">
        <v>60</v>
      </c>
      <c r="H143" s="51">
        <v>43606</v>
      </c>
      <c r="I143" s="52">
        <v>2322.1320000000001</v>
      </c>
      <c r="J143" s="40">
        <v>0</v>
      </c>
      <c r="K143" s="37" t="s">
        <v>553</v>
      </c>
      <c r="L143" s="37" t="s">
        <v>541</v>
      </c>
    </row>
    <row r="144" spans="1:12" x14ac:dyDescent="0.2">
      <c r="A144" s="37" t="s">
        <v>535</v>
      </c>
      <c r="B144" s="42">
        <v>43617</v>
      </c>
      <c r="C144" s="42">
        <v>43646</v>
      </c>
      <c r="D144" s="41">
        <v>48</v>
      </c>
      <c r="E144" s="41">
        <v>0</v>
      </c>
      <c r="F144" s="39">
        <v>0</v>
      </c>
      <c r="G144" s="41">
        <v>60</v>
      </c>
      <c r="H144" s="51">
        <v>43635</v>
      </c>
      <c r="I144" s="52">
        <v>2322.1770000000001</v>
      </c>
      <c r="J144" s="40">
        <v>0</v>
      </c>
      <c r="K144" s="37" t="s">
        <v>553</v>
      </c>
      <c r="L144" s="37" t="s">
        <v>541</v>
      </c>
    </row>
  </sheetData>
  <mergeCells count="3">
    <mergeCell ref="A2:A5"/>
    <mergeCell ref="B2:L5"/>
    <mergeCell ref="B7:C7"/>
  </mergeCells>
  <phoneticPr fontId="23"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38"/>
  <sheetViews>
    <sheetView showGridLines="0" zoomScale="110" zoomScaleNormal="110" workbookViewId="0">
      <selection activeCell="A8" sqref="A8"/>
    </sheetView>
  </sheetViews>
  <sheetFormatPr baseColWidth="10" defaultColWidth="23.42578125" defaultRowHeight="12.75" x14ac:dyDescent="0.2"/>
  <cols>
    <col min="1" max="1" width="20.85546875" style="8" customWidth="1"/>
    <col min="2" max="6" width="19.42578125" style="1" customWidth="1"/>
    <col min="7" max="7" width="20" style="1" customWidth="1"/>
    <col min="8" max="10" width="19.42578125" style="8" customWidth="1"/>
    <col min="11" max="11" width="20" style="8" customWidth="1"/>
    <col min="12" max="12" width="32.42578125" style="8" customWidth="1"/>
    <col min="13" max="16384" width="23.42578125" style="8"/>
  </cols>
  <sheetData>
    <row r="1" spans="1:12" ht="24.75" customHeight="1" x14ac:dyDescent="0.2">
      <c r="A1" s="29" t="s">
        <v>363</v>
      </c>
      <c r="B1" s="23" t="s">
        <v>513</v>
      </c>
      <c r="C1" s="24"/>
      <c r="D1" s="24"/>
      <c r="E1" s="24"/>
      <c r="F1" s="24"/>
      <c r="G1" s="24"/>
      <c r="H1" s="24"/>
      <c r="I1" s="24"/>
      <c r="J1" s="24"/>
      <c r="K1" s="24"/>
    </row>
    <row r="2" spans="1:12" ht="30" customHeight="1" x14ac:dyDescent="0.2">
      <c r="A2" s="88" t="s">
        <v>364</v>
      </c>
      <c r="B2" s="89" t="s">
        <v>527</v>
      </c>
      <c r="C2" s="89"/>
      <c r="D2" s="89"/>
      <c r="E2" s="89"/>
      <c r="F2" s="89"/>
      <c r="G2" s="89"/>
      <c r="H2" s="89"/>
      <c r="I2" s="89"/>
      <c r="J2" s="89"/>
      <c r="K2" s="89"/>
      <c r="L2" s="89"/>
    </row>
    <row r="3" spans="1:12" x14ac:dyDescent="0.2">
      <c r="A3" s="88"/>
      <c r="B3" s="89"/>
      <c r="C3" s="89"/>
      <c r="D3" s="89"/>
      <c r="E3" s="89"/>
      <c r="F3" s="89"/>
      <c r="G3" s="89"/>
      <c r="H3" s="89"/>
      <c r="I3" s="89"/>
      <c r="J3" s="89"/>
      <c r="K3" s="89"/>
      <c r="L3" s="89"/>
    </row>
    <row r="4" spans="1:12" x14ac:dyDescent="0.2">
      <c r="A4" s="88"/>
      <c r="B4" s="89"/>
      <c r="C4" s="89"/>
      <c r="D4" s="89"/>
      <c r="E4" s="89"/>
      <c r="F4" s="89"/>
      <c r="G4" s="89"/>
      <c r="H4" s="89"/>
      <c r="I4" s="89"/>
      <c r="J4" s="89"/>
      <c r="K4" s="89"/>
      <c r="L4" s="89"/>
    </row>
    <row r="5" spans="1:12" ht="92.25" customHeight="1" x14ac:dyDescent="0.2">
      <c r="A5" s="88"/>
      <c r="B5" s="89"/>
      <c r="C5" s="89"/>
      <c r="D5" s="89"/>
      <c r="E5" s="89"/>
      <c r="F5" s="89"/>
      <c r="G5" s="89"/>
      <c r="H5" s="89"/>
      <c r="I5" s="89"/>
      <c r="J5" s="89"/>
      <c r="K5" s="89"/>
      <c r="L5" s="89"/>
    </row>
    <row r="6" spans="1:12" s="22" customFormat="1" ht="36" customHeight="1" x14ac:dyDescent="0.2">
      <c r="A6" s="20"/>
      <c r="B6" s="21"/>
      <c r="C6" s="21"/>
      <c r="D6" s="21"/>
      <c r="E6" s="21"/>
      <c r="F6" s="21"/>
      <c r="G6" s="21"/>
      <c r="H6" s="21"/>
      <c r="I6" s="21"/>
      <c r="J6" s="21"/>
      <c r="K6" s="21"/>
      <c r="L6" s="21"/>
    </row>
    <row r="7" spans="1:12" ht="15" customHeight="1" x14ac:dyDescent="0.2">
      <c r="B7" s="90" t="s">
        <v>505</v>
      </c>
      <c r="C7" s="90"/>
    </row>
    <row r="8" spans="1:12" ht="85.5" customHeight="1" x14ac:dyDescent="0.2">
      <c r="A8" s="16" t="s">
        <v>501</v>
      </c>
      <c r="B8" s="44" t="s">
        <v>515</v>
      </c>
      <c r="C8" s="44" t="s">
        <v>517</v>
      </c>
      <c r="D8" s="17" t="s">
        <v>518</v>
      </c>
      <c r="E8" s="44" t="s">
        <v>519</v>
      </c>
      <c r="F8" s="44" t="s">
        <v>516</v>
      </c>
      <c r="G8" s="17" t="s">
        <v>525</v>
      </c>
      <c r="H8" s="19" t="s">
        <v>522</v>
      </c>
      <c r="I8" s="19" t="s">
        <v>520</v>
      </c>
      <c r="J8" s="19" t="s">
        <v>521</v>
      </c>
      <c r="K8" s="19" t="s">
        <v>526</v>
      </c>
      <c r="L8" s="17" t="s">
        <v>0</v>
      </c>
    </row>
    <row r="9" spans="1:12" x14ac:dyDescent="0.2">
      <c r="A9" s="37" t="s">
        <v>536</v>
      </c>
      <c r="B9" s="42">
        <v>39692</v>
      </c>
      <c r="C9" s="42">
        <v>39721</v>
      </c>
      <c r="D9" s="39">
        <v>38129</v>
      </c>
      <c r="E9" s="39">
        <v>38129</v>
      </c>
      <c r="F9" s="39">
        <v>29.42</v>
      </c>
      <c r="G9" s="41">
        <v>40</v>
      </c>
      <c r="H9" s="51">
        <v>39719</v>
      </c>
      <c r="I9" s="52">
        <v>2326.41</v>
      </c>
      <c r="J9" s="12" t="s">
        <v>546</v>
      </c>
      <c r="K9" s="12" t="s">
        <v>553</v>
      </c>
      <c r="L9" s="12"/>
    </row>
    <row r="10" spans="1:12" x14ac:dyDescent="0.2">
      <c r="A10" s="37" t="s">
        <v>536</v>
      </c>
      <c r="B10" s="42">
        <v>39722</v>
      </c>
      <c r="C10" s="42">
        <v>39752</v>
      </c>
      <c r="D10" s="39">
        <v>123113</v>
      </c>
      <c r="E10" s="39">
        <v>84984</v>
      </c>
      <c r="F10" s="39">
        <v>31.73</v>
      </c>
      <c r="G10" s="41">
        <v>40</v>
      </c>
      <c r="H10" s="51">
        <v>39747</v>
      </c>
      <c r="I10" s="52">
        <v>2326.29</v>
      </c>
      <c r="J10" s="12" t="s">
        <v>546</v>
      </c>
      <c r="K10" s="12" t="s">
        <v>553</v>
      </c>
      <c r="L10" s="12"/>
    </row>
    <row r="11" spans="1:12" x14ac:dyDescent="0.2">
      <c r="A11" s="37" t="s">
        <v>536</v>
      </c>
      <c r="B11" s="42">
        <v>39753</v>
      </c>
      <c r="C11" s="42">
        <v>39782</v>
      </c>
      <c r="D11" s="39">
        <v>215251</v>
      </c>
      <c r="E11" s="39">
        <v>92138</v>
      </c>
      <c r="F11" s="39">
        <v>35.549999999999997</v>
      </c>
      <c r="G11" s="41">
        <v>40</v>
      </c>
      <c r="H11" s="51">
        <v>39781</v>
      </c>
      <c r="I11" s="52">
        <v>2325.12</v>
      </c>
      <c r="J11" s="12" t="s">
        <v>546</v>
      </c>
      <c r="K11" s="12" t="s">
        <v>553</v>
      </c>
      <c r="L11" s="12"/>
    </row>
    <row r="12" spans="1:12" x14ac:dyDescent="0.2">
      <c r="A12" s="37" t="s">
        <v>536</v>
      </c>
      <c r="B12" s="42">
        <v>39783</v>
      </c>
      <c r="C12" s="42">
        <v>39813</v>
      </c>
      <c r="D12" s="39">
        <v>319481</v>
      </c>
      <c r="E12" s="39">
        <v>104230</v>
      </c>
      <c r="F12" s="39">
        <v>38.92</v>
      </c>
      <c r="G12" s="41">
        <v>40</v>
      </c>
      <c r="H12" s="51">
        <v>39809</v>
      </c>
      <c r="I12" s="52">
        <v>2325.59</v>
      </c>
      <c r="J12" s="12" t="s">
        <v>546</v>
      </c>
      <c r="K12" s="12" t="s">
        <v>553</v>
      </c>
      <c r="L12" s="12"/>
    </row>
    <row r="13" spans="1:12" x14ac:dyDescent="0.2">
      <c r="A13" s="37" t="s">
        <v>536</v>
      </c>
      <c r="B13" s="42">
        <v>39814</v>
      </c>
      <c r="C13" s="42">
        <v>39844</v>
      </c>
      <c r="D13" s="39">
        <v>425894</v>
      </c>
      <c r="E13" s="39">
        <v>106413</v>
      </c>
      <c r="F13" s="39">
        <v>39.729999999999997</v>
      </c>
      <c r="G13" s="41">
        <v>40</v>
      </c>
      <c r="H13" s="51">
        <v>39847</v>
      </c>
      <c r="I13" s="52">
        <v>2325.19</v>
      </c>
      <c r="J13" s="12" t="s">
        <v>546</v>
      </c>
      <c r="K13" s="12" t="s">
        <v>553</v>
      </c>
      <c r="L13" s="12"/>
    </row>
    <row r="14" spans="1:12" x14ac:dyDescent="0.2">
      <c r="A14" s="37" t="s">
        <v>536</v>
      </c>
      <c r="B14" s="42">
        <v>39845</v>
      </c>
      <c r="C14" s="42">
        <v>39872</v>
      </c>
      <c r="D14" s="39">
        <v>522076</v>
      </c>
      <c r="E14" s="39">
        <v>96182</v>
      </c>
      <c r="F14" s="39">
        <v>39.700000000000003</v>
      </c>
      <c r="G14" s="41">
        <v>40</v>
      </c>
      <c r="H14" s="51">
        <v>39866</v>
      </c>
      <c r="I14" s="52">
        <v>2329.33</v>
      </c>
      <c r="J14" s="12" t="s">
        <v>546</v>
      </c>
      <c r="K14" s="12" t="s">
        <v>553</v>
      </c>
      <c r="L14" s="12"/>
    </row>
    <row r="15" spans="1:12" x14ac:dyDescent="0.2">
      <c r="A15" s="37" t="s">
        <v>536</v>
      </c>
      <c r="B15" s="42">
        <v>39873</v>
      </c>
      <c r="C15" s="42">
        <v>39903</v>
      </c>
      <c r="D15" s="39">
        <v>622146</v>
      </c>
      <c r="E15" s="39">
        <v>100070</v>
      </c>
      <c r="F15" s="39">
        <v>37.36</v>
      </c>
      <c r="G15" s="41">
        <v>40</v>
      </c>
      <c r="H15" s="51">
        <v>39896</v>
      </c>
      <c r="I15" s="52">
        <v>2325.2399999999998</v>
      </c>
      <c r="J15" s="12" t="s">
        <v>546</v>
      </c>
      <c r="K15" s="12" t="s">
        <v>553</v>
      </c>
      <c r="L15" s="12"/>
    </row>
    <row r="16" spans="1:12" x14ac:dyDescent="0.2">
      <c r="A16" s="37" t="s">
        <v>536</v>
      </c>
      <c r="B16" s="42">
        <v>39904</v>
      </c>
      <c r="C16" s="42">
        <v>39933</v>
      </c>
      <c r="D16" s="39">
        <v>724719</v>
      </c>
      <c r="E16" s="39">
        <v>102573</v>
      </c>
      <c r="F16" s="39">
        <v>39.57</v>
      </c>
      <c r="G16" s="41">
        <v>40</v>
      </c>
      <c r="H16" s="51">
        <v>39921</v>
      </c>
      <c r="I16" s="52">
        <v>2325.2199999999998</v>
      </c>
      <c r="J16" s="12" t="s">
        <v>546</v>
      </c>
      <c r="K16" s="12" t="s">
        <v>553</v>
      </c>
      <c r="L16" s="12"/>
    </row>
    <row r="17" spans="1:12" x14ac:dyDescent="0.2">
      <c r="A17" s="37" t="s">
        <v>536</v>
      </c>
      <c r="B17" s="42">
        <v>39934</v>
      </c>
      <c r="C17" s="42">
        <v>39964</v>
      </c>
      <c r="D17" s="39">
        <v>832055</v>
      </c>
      <c r="E17" s="39">
        <v>107336</v>
      </c>
      <c r="F17" s="39">
        <v>39.979999999999997</v>
      </c>
      <c r="G17" s="41">
        <v>40</v>
      </c>
      <c r="H17" s="51">
        <v>39956</v>
      </c>
      <c r="I17" s="52">
        <v>2325.71</v>
      </c>
      <c r="J17" s="12" t="s">
        <v>546</v>
      </c>
      <c r="K17" s="12" t="s">
        <v>553</v>
      </c>
      <c r="L17" s="12"/>
    </row>
    <row r="18" spans="1:12" x14ac:dyDescent="0.2">
      <c r="A18" s="37" t="s">
        <v>536</v>
      </c>
      <c r="B18" s="42">
        <v>39965</v>
      </c>
      <c r="C18" s="42">
        <v>39994</v>
      </c>
      <c r="D18" s="39">
        <v>935480</v>
      </c>
      <c r="E18" s="39">
        <v>103425</v>
      </c>
      <c r="F18" s="39">
        <v>39.99</v>
      </c>
      <c r="G18" s="41">
        <v>40</v>
      </c>
      <c r="H18" s="51">
        <v>39990</v>
      </c>
      <c r="I18" s="52">
        <v>2325.6999999999998</v>
      </c>
      <c r="J18" s="12" t="s">
        <v>546</v>
      </c>
      <c r="K18" s="12" t="s">
        <v>553</v>
      </c>
      <c r="L18" s="12"/>
    </row>
    <row r="19" spans="1:12" x14ac:dyDescent="0.2">
      <c r="A19" s="37" t="s">
        <v>536</v>
      </c>
      <c r="B19" s="42">
        <v>39995</v>
      </c>
      <c r="C19" s="42">
        <v>40025</v>
      </c>
      <c r="D19" s="39">
        <v>93570</v>
      </c>
      <c r="E19" s="39">
        <v>106465</v>
      </c>
      <c r="F19" s="39">
        <v>39.75</v>
      </c>
      <c r="G19" s="41">
        <v>40</v>
      </c>
      <c r="H19" s="51">
        <v>40020</v>
      </c>
      <c r="I19" s="52">
        <v>2325.52</v>
      </c>
      <c r="J19" s="12" t="s">
        <v>546</v>
      </c>
      <c r="K19" s="12" t="s">
        <v>553</v>
      </c>
      <c r="L19" s="12" t="s">
        <v>543</v>
      </c>
    </row>
    <row r="20" spans="1:12" x14ac:dyDescent="0.2">
      <c r="A20" s="37" t="s">
        <v>536</v>
      </c>
      <c r="B20" s="42">
        <v>40026</v>
      </c>
      <c r="C20" s="42">
        <v>40056</v>
      </c>
      <c r="D20" s="39">
        <v>200690</v>
      </c>
      <c r="E20" s="39">
        <v>107120</v>
      </c>
      <c r="F20" s="39">
        <v>39.99</v>
      </c>
      <c r="G20" s="41">
        <v>40</v>
      </c>
      <c r="H20" s="51">
        <v>40048</v>
      </c>
      <c r="I20" s="52">
        <v>2325.84</v>
      </c>
      <c r="J20" s="12" t="s">
        <v>546</v>
      </c>
      <c r="K20" s="12" t="s">
        <v>553</v>
      </c>
      <c r="L20" s="12"/>
    </row>
    <row r="21" spans="1:12" x14ac:dyDescent="0.2">
      <c r="A21" s="37" t="s">
        <v>536</v>
      </c>
      <c r="B21" s="42">
        <v>40057</v>
      </c>
      <c r="C21" s="42">
        <v>40086</v>
      </c>
      <c r="D21" s="39">
        <v>304575</v>
      </c>
      <c r="E21" s="39">
        <v>103885</v>
      </c>
      <c r="F21" s="39">
        <v>39.99</v>
      </c>
      <c r="G21" s="41">
        <v>40</v>
      </c>
      <c r="H21" s="51">
        <v>40086</v>
      </c>
      <c r="I21" s="52">
        <v>2325.64</v>
      </c>
      <c r="J21" s="12" t="s">
        <v>546</v>
      </c>
      <c r="K21" s="12" t="s">
        <v>553</v>
      </c>
      <c r="L21" s="12"/>
    </row>
    <row r="22" spans="1:12" x14ac:dyDescent="0.2">
      <c r="A22" s="37" t="s">
        <v>536</v>
      </c>
      <c r="B22" s="42">
        <v>40087</v>
      </c>
      <c r="C22" s="42">
        <v>40117</v>
      </c>
      <c r="D22" s="39">
        <v>411550</v>
      </c>
      <c r="E22" s="39">
        <v>106975</v>
      </c>
      <c r="F22" s="39">
        <v>39.9</v>
      </c>
      <c r="G22" s="41">
        <v>40</v>
      </c>
      <c r="H22" s="51">
        <v>40105</v>
      </c>
      <c r="I22" s="52">
        <v>2325.69</v>
      </c>
      <c r="J22" s="12" t="s">
        <v>546</v>
      </c>
      <c r="K22" s="12" t="s">
        <v>553</v>
      </c>
      <c r="L22" s="12"/>
    </row>
    <row r="23" spans="1:12" x14ac:dyDescent="0.2">
      <c r="A23" s="37" t="s">
        <v>536</v>
      </c>
      <c r="B23" s="42">
        <v>40118</v>
      </c>
      <c r="C23" s="42">
        <v>40147</v>
      </c>
      <c r="D23" s="39">
        <v>515327</v>
      </c>
      <c r="E23" s="39">
        <v>103777</v>
      </c>
      <c r="F23" s="39">
        <v>39.99</v>
      </c>
      <c r="G23" s="41">
        <v>40</v>
      </c>
      <c r="H23" s="51">
        <v>40144</v>
      </c>
      <c r="I23" s="52">
        <v>2325.52</v>
      </c>
      <c r="J23" s="12" t="s">
        <v>546</v>
      </c>
      <c r="K23" s="12" t="s">
        <v>553</v>
      </c>
      <c r="L23" s="12"/>
    </row>
    <row r="24" spans="1:12" x14ac:dyDescent="0.2">
      <c r="A24" s="37" t="s">
        <v>536</v>
      </c>
      <c r="B24" s="42">
        <v>40148</v>
      </c>
      <c r="C24" s="42">
        <v>40178</v>
      </c>
      <c r="D24" s="39">
        <v>621688</v>
      </c>
      <c r="E24" s="39">
        <v>106361</v>
      </c>
      <c r="F24" s="39">
        <v>39.700000000000003</v>
      </c>
      <c r="G24" s="41">
        <v>40</v>
      </c>
      <c r="H24" s="51">
        <v>40171</v>
      </c>
      <c r="I24" s="52">
        <v>2325.9899999999998</v>
      </c>
      <c r="J24" s="12" t="s">
        <v>546</v>
      </c>
      <c r="K24" s="12" t="s">
        <v>553</v>
      </c>
      <c r="L24" s="12"/>
    </row>
    <row r="25" spans="1:12" x14ac:dyDescent="0.2">
      <c r="A25" s="37" t="s">
        <v>536</v>
      </c>
      <c r="B25" s="42">
        <v>40179</v>
      </c>
      <c r="C25" s="42">
        <v>40209</v>
      </c>
      <c r="D25" s="39">
        <v>725335</v>
      </c>
      <c r="E25" s="39">
        <v>103647</v>
      </c>
      <c r="F25" s="39">
        <v>38.700000000000003</v>
      </c>
      <c r="G25" s="41">
        <v>40</v>
      </c>
      <c r="H25" s="51">
        <v>40196</v>
      </c>
      <c r="I25" s="52">
        <v>2324.11</v>
      </c>
      <c r="J25" s="12" t="s">
        <v>546</v>
      </c>
      <c r="K25" s="12" t="s">
        <v>553</v>
      </c>
      <c r="L25" s="12"/>
    </row>
    <row r="26" spans="1:12" x14ac:dyDescent="0.2">
      <c r="A26" s="37" t="s">
        <v>536</v>
      </c>
      <c r="B26" s="42">
        <v>40210</v>
      </c>
      <c r="C26" s="42">
        <v>40237</v>
      </c>
      <c r="D26" s="39">
        <v>822934</v>
      </c>
      <c r="E26" s="39">
        <v>97599</v>
      </c>
      <c r="F26" s="39">
        <v>39.94</v>
      </c>
      <c r="G26" s="41">
        <v>40</v>
      </c>
      <c r="H26" s="51">
        <v>40237</v>
      </c>
      <c r="I26" s="52">
        <v>2325.1799999999998</v>
      </c>
      <c r="J26" s="12" t="s">
        <v>546</v>
      </c>
      <c r="K26" s="12" t="s">
        <v>553</v>
      </c>
      <c r="L26" s="12"/>
    </row>
    <row r="27" spans="1:12" x14ac:dyDescent="0.2">
      <c r="A27" s="37" t="s">
        <v>536</v>
      </c>
      <c r="B27" s="42">
        <v>40238</v>
      </c>
      <c r="C27" s="42">
        <v>40268</v>
      </c>
      <c r="D27" s="39">
        <v>928081</v>
      </c>
      <c r="E27" s="39">
        <v>105147</v>
      </c>
      <c r="F27" s="39">
        <v>39.200000000000003</v>
      </c>
      <c r="G27" s="41">
        <v>40</v>
      </c>
      <c r="H27" s="51">
        <v>40263</v>
      </c>
      <c r="I27" s="52">
        <v>2324.19</v>
      </c>
      <c r="J27" s="12" t="s">
        <v>546</v>
      </c>
      <c r="K27" s="12" t="s">
        <v>553</v>
      </c>
      <c r="L27" s="12"/>
    </row>
    <row r="28" spans="1:12" x14ac:dyDescent="0.2">
      <c r="A28" s="37" t="s">
        <v>536</v>
      </c>
      <c r="B28" s="42">
        <v>40269</v>
      </c>
      <c r="C28" s="42">
        <v>40298</v>
      </c>
      <c r="D28" s="39">
        <v>1030859</v>
      </c>
      <c r="E28" s="39">
        <v>102778</v>
      </c>
      <c r="F28" s="39">
        <v>39.9</v>
      </c>
      <c r="G28" s="41">
        <v>40</v>
      </c>
      <c r="H28" s="51">
        <v>40294</v>
      </c>
      <c r="I28" s="52">
        <v>2324.42</v>
      </c>
      <c r="J28" s="12" t="s">
        <v>546</v>
      </c>
      <c r="K28" s="12" t="s">
        <v>553</v>
      </c>
      <c r="L28" s="12"/>
    </row>
    <row r="29" spans="1:12" x14ac:dyDescent="0.2">
      <c r="A29" s="37" t="s">
        <v>536</v>
      </c>
      <c r="B29" s="42">
        <v>40299</v>
      </c>
      <c r="C29" s="42">
        <v>40329</v>
      </c>
      <c r="D29" s="39">
        <v>1131278</v>
      </c>
      <c r="E29" s="39">
        <v>100419</v>
      </c>
      <c r="F29" s="39">
        <v>37.520000000000003</v>
      </c>
      <c r="G29" s="41">
        <v>40</v>
      </c>
      <c r="H29" s="51">
        <v>40323</v>
      </c>
      <c r="I29" s="52">
        <v>2324.15</v>
      </c>
      <c r="J29" s="12" t="s">
        <v>546</v>
      </c>
      <c r="K29" s="12" t="s">
        <v>553</v>
      </c>
      <c r="L29" s="12"/>
    </row>
    <row r="30" spans="1:12" x14ac:dyDescent="0.2">
      <c r="A30" s="37" t="s">
        <v>536</v>
      </c>
      <c r="B30" s="42">
        <v>40330</v>
      </c>
      <c r="C30" s="42">
        <v>40359</v>
      </c>
      <c r="D30" s="39">
        <v>1236524</v>
      </c>
      <c r="E30" s="39">
        <v>105246</v>
      </c>
      <c r="F30" s="39">
        <v>39.9</v>
      </c>
      <c r="G30" s="41">
        <v>40</v>
      </c>
      <c r="H30" s="51">
        <v>40350</v>
      </c>
      <c r="I30" s="52">
        <v>2325.59</v>
      </c>
      <c r="J30" s="12" t="s">
        <v>546</v>
      </c>
      <c r="K30" s="12" t="s">
        <v>553</v>
      </c>
      <c r="L30" s="12"/>
    </row>
    <row r="31" spans="1:12" x14ac:dyDescent="0.2">
      <c r="A31" s="37" t="s">
        <v>536</v>
      </c>
      <c r="B31" s="42">
        <v>40360</v>
      </c>
      <c r="C31" s="42">
        <v>40390</v>
      </c>
      <c r="D31" s="39">
        <v>1341895</v>
      </c>
      <c r="E31" s="39">
        <v>105371</v>
      </c>
      <c r="F31" s="39">
        <v>39.93</v>
      </c>
      <c r="G31" s="41">
        <v>40</v>
      </c>
      <c r="H31" s="51">
        <v>40382</v>
      </c>
      <c r="I31" s="52">
        <v>2324.7600000000002</v>
      </c>
      <c r="J31" s="12" t="s">
        <v>546</v>
      </c>
      <c r="K31" s="12" t="s">
        <v>553</v>
      </c>
      <c r="L31" s="12"/>
    </row>
    <row r="32" spans="1:12" x14ac:dyDescent="0.2">
      <c r="A32" s="37" t="s">
        <v>536</v>
      </c>
      <c r="B32" s="42">
        <v>40391</v>
      </c>
      <c r="C32" s="42">
        <v>40421</v>
      </c>
      <c r="D32" s="39">
        <v>1447537</v>
      </c>
      <c r="E32" s="39">
        <v>105642</v>
      </c>
      <c r="F32" s="39">
        <v>39.44</v>
      </c>
      <c r="G32" s="41">
        <v>40</v>
      </c>
      <c r="H32" s="51">
        <v>40412</v>
      </c>
      <c r="I32" s="52">
        <v>2327.87</v>
      </c>
      <c r="J32" s="12" t="s">
        <v>546</v>
      </c>
      <c r="K32" s="12" t="s">
        <v>553</v>
      </c>
      <c r="L32" s="12"/>
    </row>
    <row r="33" spans="1:12" x14ac:dyDescent="0.2">
      <c r="A33" s="37" t="s">
        <v>536</v>
      </c>
      <c r="B33" s="42">
        <v>40422</v>
      </c>
      <c r="C33" s="42">
        <v>40451</v>
      </c>
      <c r="D33" s="39">
        <v>1550980</v>
      </c>
      <c r="E33" s="39">
        <v>103443</v>
      </c>
      <c r="F33" s="39">
        <v>39.9</v>
      </c>
      <c r="G33" s="41">
        <v>40</v>
      </c>
      <c r="H33" s="51">
        <v>40440</v>
      </c>
      <c r="I33" s="52">
        <v>2325.2199999999998</v>
      </c>
      <c r="J33" s="12" t="s">
        <v>546</v>
      </c>
      <c r="K33" s="12" t="s">
        <v>553</v>
      </c>
      <c r="L33" s="12"/>
    </row>
    <row r="34" spans="1:12" x14ac:dyDescent="0.2">
      <c r="A34" s="37" t="s">
        <v>536</v>
      </c>
      <c r="B34" s="42">
        <v>40452</v>
      </c>
      <c r="C34" s="42">
        <v>40482</v>
      </c>
      <c r="D34" s="39">
        <v>1657064</v>
      </c>
      <c r="E34" s="39">
        <v>106084</v>
      </c>
      <c r="F34" s="39">
        <v>39.61</v>
      </c>
      <c r="G34" s="41">
        <v>40</v>
      </c>
      <c r="H34" s="51">
        <v>40474</v>
      </c>
      <c r="I34" s="52">
        <v>2324.4</v>
      </c>
      <c r="J34" s="12" t="s">
        <v>546</v>
      </c>
      <c r="K34" s="12" t="s">
        <v>553</v>
      </c>
      <c r="L34" s="12"/>
    </row>
    <row r="35" spans="1:12" x14ac:dyDescent="0.2">
      <c r="A35" s="37" t="s">
        <v>536</v>
      </c>
      <c r="B35" s="42">
        <v>40483</v>
      </c>
      <c r="C35" s="42">
        <v>40512</v>
      </c>
      <c r="D35" s="39">
        <v>1759972</v>
      </c>
      <c r="E35" s="39">
        <v>102908</v>
      </c>
      <c r="F35" s="39">
        <v>39.700000000000003</v>
      </c>
      <c r="G35" s="41">
        <v>40</v>
      </c>
      <c r="H35" s="51">
        <v>40503</v>
      </c>
      <c r="I35" s="52">
        <v>2329.2399999999998</v>
      </c>
      <c r="J35" s="12" t="s">
        <v>546</v>
      </c>
      <c r="K35" s="12" t="s">
        <v>553</v>
      </c>
      <c r="L35" s="12"/>
    </row>
    <row r="36" spans="1:12" x14ac:dyDescent="0.2">
      <c r="A36" s="37" t="s">
        <v>536</v>
      </c>
      <c r="B36" s="42">
        <v>40513</v>
      </c>
      <c r="C36" s="42">
        <v>40543</v>
      </c>
      <c r="D36" s="39">
        <v>1867488</v>
      </c>
      <c r="E36" s="39">
        <v>107516</v>
      </c>
      <c r="F36" s="39">
        <v>39.9</v>
      </c>
      <c r="G36" s="41">
        <v>40</v>
      </c>
      <c r="H36" s="51">
        <v>40540</v>
      </c>
      <c r="I36" s="52">
        <v>2325.15</v>
      </c>
      <c r="J36" s="12" t="s">
        <v>546</v>
      </c>
      <c r="K36" s="12" t="s">
        <v>553</v>
      </c>
      <c r="L36" s="12"/>
    </row>
    <row r="37" spans="1:12" x14ac:dyDescent="0.2">
      <c r="A37" s="37" t="s">
        <v>536</v>
      </c>
      <c r="B37" s="42">
        <v>40544</v>
      </c>
      <c r="C37" s="42">
        <v>40574</v>
      </c>
      <c r="D37" s="48">
        <v>1973739</v>
      </c>
      <c r="E37" s="39">
        <v>106251</v>
      </c>
      <c r="F37" s="39">
        <v>39.81</v>
      </c>
      <c r="G37" s="41">
        <v>40</v>
      </c>
      <c r="H37" s="51">
        <v>40574</v>
      </c>
      <c r="I37" s="52">
        <v>2325.54</v>
      </c>
      <c r="J37" s="12" t="s">
        <v>546</v>
      </c>
      <c r="K37" s="12" t="s">
        <v>553</v>
      </c>
      <c r="L37" s="12"/>
    </row>
    <row r="38" spans="1:12" x14ac:dyDescent="0.2">
      <c r="A38" s="37" t="s">
        <v>536</v>
      </c>
      <c r="B38" s="42">
        <v>40575</v>
      </c>
      <c r="C38" s="42">
        <v>40602</v>
      </c>
      <c r="D38" s="39">
        <v>2066220</v>
      </c>
      <c r="E38" s="39">
        <v>92481</v>
      </c>
      <c r="F38" s="39">
        <v>38.229999999999997</v>
      </c>
      <c r="G38" s="41">
        <v>40</v>
      </c>
      <c r="H38" s="51">
        <v>40599</v>
      </c>
      <c r="I38" s="52">
        <v>2325.3200000000002</v>
      </c>
      <c r="J38" s="12" t="s">
        <v>546</v>
      </c>
      <c r="K38" s="12" t="s">
        <v>553</v>
      </c>
      <c r="L38" s="12"/>
    </row>
    <row r="39" spans="1:12" x14ac:dyDescent="0.2">
      <c r="A39" s="37" t="s">
        <v>536</v>
      </c>
      <c r="B39" s="42">
        <v>40603</v>
      </c>
      <c r="C39" s="42">
        <v>40633</v>
      </c>
      <c r="D39" s="39">
        <v>2172919</v>
      </c>
      <c r="E39" s="39">
        <v>106699</v>
      </c>
      <c r="F39" s="39">
        <v>39.840000000000003</v>
      </c>
      <c r="G39" s="41">
        <v>40</v>
      </c>
      <c r="H39" s="51">
        <v>40628</v>
      </c>
      <c r="I39" s="52">
        <v>2324.2399999999998</v>
      </c>
      <c r="J39" s="12" t="s">
        <v>546</v>
      </c>
      <c r="K39" s="12" t="s">
        <v>553</v>
      </c>
      <c r="L39" s="12"/>
    </row>
    <row r="40" spans="1:12" x14ac:dyDescent="0.2">
      <c r="A40" s="37" t="s">
        <v>536</v>
      </c>
      <c r="B40" s="42">
        <v>40634</v>
      </c>
      <c r="C40" s="42">
        <v>40663</v>
      </c>
      <c r="D40" s="39">
        <v>2276792</v>
      </c>
      <c r="E40" s="39">
        <v>103873</v>
      </c>
      <c r="F40" s="39">
        <v>40</v>
      </c>
      <c r="G40" s="41">
        <v>40</v>
      </c>
      <c r="H40" s="51">
        <v>40658</v>
      </c>
      <c r="I40" s="52">
        <v>2326.5300000000002</v>
      </c>
      <c r="J40" s="12" t="s">
        <v>546</v>
      </c>
      <c r="K40" s="12" t="s">
        <v>553</v>
      </c>
      <c r="L40" s="12"/>
    </row>
    <row r="41" spans="1:12" x14ac:dyDescent="0.2">
      <c r="A41" s="37" t="s">
        <v>536</v>
      </c>
      <c r="B41" s="42">
        <v>40664</v>
      </c>
      <c r="C41" s="42">
        <v>40694</v>
      </c>
      <c r="D41" s="39">
        <v>2359647</v>
      </c>
      <c r="E41" s="39">
        <v>82855</v>
      </c>
      <c r="F41" s="39">
        <v>31</v>
      </c>
      <c r="G41" s="41">
        <v>40</v>
      </c>
      <c r="H41" s="51">
        <v>40691</v>
      </c>
      <c r="I41" s="52">
        <v>2327.36</v>
      </c>
      <c r="J41" s="12" t="s">
        <v>546</v>
      </c>
      <c r="K41" s="12" t="s">
        <v>553</v>
      </c>
      <c r="L41" s="12"/>
    </row>
    <row r="42" spans="1:12" x14ac:dyDescent="0.2">
      <c r="A42" s="37" t="s">
        <v>536</v>
      </c>
      <c r="B42" s="42">
        <v>40695</v>
      </c>
      <c r="C42" s="42">
        <v>40724</v>
      </c>
      <c r="D42" s="39">
        <v>14881</v>
      </c>
      <c r="E42" s="39">
        <v>98961</v>
      </c>
      <c r="F42" s="39">
        <v>38.1</v>
      </c>
      <c r="G42" s="41">
        <v>40</v>
      </c>
      <c r="H42" s="51">
        <v>40721</v>
      </c>
      <c r="I42" s="52">
        <v>2325.14</v>
      </c>
      <c r="J42" s="12" t="s">
        <v>546</v>
      </c>
      <c r="K42" s="12" t="s">
        <v>553</v>
      </c>
      <c r="L42" s="12" t="s">
        <v>543</v>
      </c>
    </row>
    <row r="43" spans="1:12" x14ac:dyDescent="0.2">
      <c r="A43" s="37" t="s">
        <v>536</v>
      </c>
      <c r="B43" s="42">
        <v>40725</v>
      </c>
      <c r="C43" s="42">
        <v>40755</v>
      </c>
      <c r="D43" s="39">
        <v>119324</v>
      </c>
      <c r="E43" s="39">
        <v>104443</v>
      </c>
      <c r="F43" s="39">
        <v>38.9</v>
      </c>
      <c r="G43" s="41">
        <v>40</v>
      </c>
      <c r="H43" s="51">
        <v>40750</v>
      </c>
      <c r="I43" s="52">
        <v>2323.81</v>
      </c>
      <c r="J43" s="12" t="s">
        <v>546</v>
      </c>
      <c r="K43" s="12" t="s">
        <v>553</v>
      </c>
      <c r="L43" s="12"/>
    </row>
    <row r="44" spans="1:12" x14ac:dyDescent="0.2">
      <c r="A44" s="37" t="s">
        <v>536</v>
      </c>
      <c r="B44" s="42">
        <v>40756</v>
      </c>
      <c r="C44" s="42">
        <v>40786</v>
      </c>
      <c r="D44" s="39">
        <v>227869</v>
      </c>
      <c r="E44" s="39">
        <v>108545</v>
      </c>
      <c r="F44" s="39">
        <v>39.9</v>
      </c>
      <c r="G44" s="41">
        <v>40</v>
      </c>
      <c r="H44" s="51">
        <v>40781</v>
      </c>
      <c r="I44" s="52">
        <v>2323.73</v>
      </c>
      <c r="J44" s="12" t="s">
        <v>546</v>
      </c>
      <c r="K44" s="12" t="s">
        <v>553</v>
      </c>
      <c r="L44" s="12"/>
    </row>
    <row r="45" spans="1:12" x14ac:dyDescent="0.2">
      <c r="A45" s="37" t="s">
        <v>536</v>
      </c>
      <c r="B45" s="42">
        <v>40787</v>
      </c>
      <c r="C45" s="42">
        <v>40816</v>
      </c>
      <c r="D45" s="39">
        <v>331407</v>
      </c>
      <c r="E45" s="39">
        <v>103538</v>
      </c>
      <c r="F45" s="39">
        <v>39.1</v>
      </c>
      <c r="G45" s="41">
        <v>40</v>
      </c>
      <c r="H45" s="51">
        <v>40805</v>
      </c>
      <c r="I45" s="52">
        <v>2323.52</v>
      </c>
      <c r="J45" s="12" t="s">
        <v>546</v>
      </c>
      <c r="K45" s="12" t="s">
        <v>553</v>
      </c>
      <c r="L45" s="12"/>
    </row>
    <row r="46" spans="1:12" x14ac:dyDescent="0.2">
      <c r="A46" s="37" t="s">
        <v>536</v>
      </c>
      <c r="B46" s="42">
        <v>40817</v>
      </c>
      <c r="C46" s="42">
        <v>40847</v>
      </c>
      <c r="D46" s="39">
        <v>438233</v>
      </c>
      <c r="E46" s="39">
        <v>106826</v>
      </c>
      <c r="F46" s="39">
        <v>39.880000000000003</v>
      </c>
      <c r="G46" s="41">
        <v>40</v>
      </c>
      <c r="H46" s="51">
        <v>40839</v>
      </c>
      <c r="I46" s="52">
        <v>2323.54</v>
      </c>
      <c r="J46" s="12" t="s">
        <v>546</v>
      </c>
      <c r="K46" s="12" t="s">
        <v>553</v>
      </c>
      <c r="L46" s="12"/>
    </row>
    <row r="47" spans="1:12" x14ac:dyDescent="0.2">
      <c r="A47" s="37" t="s">
        <v>536</v>
      </c>
      <c r="B47" s="42">
        <v>40848</v>
      </c>
      <c r="C47" s="42">
        <v>40877</v>
      </c>
      <c r="D47" s="39">
        <v>541521</v>
      </c>
      <c r="E47" s="39">
        <v>103288</v>
      </c>
      <c r="F47" s="39">
        <v>39.840000000000003</v>
      </c>
      <c r="G47" s="41">
        <v>40</v>
      </c>
      <c r="H47" s="51">
        <v>40870</v>
      </c>
      <c r="I47" s="52">
        <v>2325.0700000000002</v>
      </c>
      <c r="J47" s="12" t="s">
        <v>546</v>
      </c>
      <c r="K47" s="12" t="s">
        <v>553</v>
      </c>
      <c r="L47" s="12"/>
    </row>
    <row r="48" spans="1:12" x14ac:dyDescent="0.2">
      <c r="A48" s="37" t="s">
        <v>536</v>
      </c>
      <c r="B48" s="42">
        <v>40878</v>
      </c>
      <c r="C48" s="42">
        <v>40908</v>
      </c>
      <c r="D48" s="39">
        <v>647179</v>
      </c>
      <c r="E48" s="39">
        <v>105658</v>
      </c>
      <c r="F48" s="39">
        <v>39.44</v>
      </c>
      <c r="G48" s="41">
        <v>40</v>
      </c>
      <c r="H48" s="51">
        <v>40898</v>
      </c>
      <c r="I48" s="52">
        <v>2324.9299999999998</v>
      </c>
      <c r="J48" s="12" t="s">
        <v>546</v>
      </c>
      <c r="K48" s="12" t="s">
        <v>553</v>
      </c>
      <c r="L48" s="12"/>
    </row>
    <row r="49" spans="1:12" x14ac:dyDescent="0.2">
      <c r="A49" s="37" t="s">
        <v>536</v>
      </c>
      <c r="B49" s="42">
        <v>40909</v>
      </c>
      <c r="C49" s="42">
        <v>40939</v>
      </c>
      <c r="D49" s="39">
        <v>743176</v>
      </c>
      <c r="E49" s="39">
        <v>95997</v>
      </c>
      <c r="F49" s="39">
        <v>35.78</v>
      </c>
      <c r="G49" s="41">
        <v>40</v>
      </c>
      <c r="H49" s="51">
        <v>40931</v>
      </c>
      <c r="I49" s="52">
        <v>2325.0500000000002</v>
      </c>
      <c r="J49" s="12" t="s">
        <v>546</v>
      </c>
      <c r="K49" s="12" t="s">
        <v>553</v>
      </c>
      <c r="L49" s="12"/>
    </row>
    <row r="50" spans="1:12" x14ac:dyDescent="0.2">
      <c r="A50" s="37" t="s">
        <v>536</v>
      </c>
      <c r="B50" s="42">
        <v>40940</v>
      </c>
      <c r="C50" s="42">
        <v>40968</v>
      </c>
      <c r="D50" s="39">
        <v>832324</v>
      </c>
      <c r="E50" s="39">
        <v>89148</v>
      </c>
      <c r="F50" s="39">
        <v>35.4</v>
      </c>
      <c r="G50" s="41">
        <v>40</v>
      </c>
      <c r="H50" s="51">
        <v>40968</v>
      </c>
      <c r="I50" s="52">
        <v>2325.06</v>
      </c>
      <c r="J50" s="12" t="s">
        <v>546</v>
      </c>
      <c r="K50" s="12" t="s">
        <v>553</v>
      </c>
      <c r="L50" s="12"/>
    </row>
    <row r="51" spans="1:12" x14ac:dyDescent="0.2">
      <c r="A51" s="37" t="s">
        <v>536</v>
      </c>
      <c r="B51" s="42">
        <v>40969</v>
      </c>
      <c r="C51" s="42">
        <v>40999</v>
      </c>
      <c r="D51" s="39">
        <v>938928</v>
      </c>
      <c r="E51" s="39">
        <v>106604</v>
      </c>
      <c r="F51" s="39">
        <v>36.590000000000003</v>
      </c>
      <c r="G51" s="41">
        <v>40</v>
      </c>
      <c r="H51" s="51">
        <v>40994</v>
      </c>
      <c r="I51" s="52">
        <v>2324.92</v>
      </c>
      <c r="J51" s="12" t="s">
        <v>546</v>
      </c>
      <c r="K51" s="12" t="s">
        <v>553</v>
      </c>
      <c r="L51" s="12"/>
    </row>
    <row r="52" spans="1:12" x14ac:dyDescent="0.2">
      <c r="A52" s="37" t="s">
        <v>536</v>
      </c>
      <c r="B52" s="42">
        <v>41000</v>
      </c>
      <c r="C52" s="42">
        <v>41029</v>
      </c>
      <c r="D52" s="39">
        <v>1026840</v>
      </c>
      <c r="E52" s="39">
        <v>87912</v>
      </c>
      <c r="F52" s="39">
        <v>37.6</v>
      </c>
      <c r="G52" s="41">
        <v>40</v>
      </c>
      <c r="H52" s="51">
        <v>41022</v>
      </c>
      <c r="I52" s="52">
        <v>2324.87</v>
      </c>
      <c r="J52" s="12" t="s">
        <v>546</v>
      </c>
      <c r="K52" s="12" t="s">
        <v>553</v>
      </c>
      <c r="L52" s="12"/>
    </row>
    <row r="53" spans="1:12" x14ac:dyDescent="0.2">
      <c r="A53" s="37" t="s">
        <v>536</v>
      </c>
      <c r="B53" s="42">
        <v>41030</v>
      </c>
      <c r="C53" s="42">
        <v>41060</v>
      </c>
      <c r="D53" s="39">
        <v>1132487</v>
      </c>
      <c r="E53" s="39">
        <v>105647</v>
      </c>
      <c r="F53" s="39">
        <v>39.35</v>
      </c>
      <c r="G53" s="41">
        <v>40</v>
      </c>
      <c r="H53" s="51">
        <v>41051</v>
      </c>
      <c r="I53" s="52">
        <v>2324.91</v>
      </c>
      <c r="J53" s="12" t="s">
        <v>546</v>
      </c>
      <c r="K53" s="12" t="s">
        <v>553</v>
      </c>
      <c r="L53" s="12"/>
    </row>
    <row r="54" spans="1:12" x14ac:dyDescent="0.2">
      <c r="A54" s="37" t="s">
        <v>536</v>
      </c>
      <c r="B54" s="42">
        <v>41061</v>
      </c>
      <c r="C54" s="42">
        <v>41090</v>
      </c>
      <c r="D54" s="39">
        <v>1233528</v>
      </c>
      <c r="E54" s="39">
        <v>101041</v>
      </c>
      <c r="F54" s="39">
        <v>38.909999999999997</v>
      </c>
      <c r="G54" s="41">
        <v>40</v>
      </c>
      <c r="H54" s="51">
        <v>41082</v>
      </c>
      <c r="I54" s="52">
        <v>2325.85</v>
      </c>
      <c r="J54" s="12" t="s">
        <v>546</v>
      </c>
      <c r="K54" s="12" t="s">
        <v>553</v>
      </c>
      <c r="L54" s="12"/>
    </row>
    <row r="55" spans="1:12" x14ac:dyDescent="0.2">
      <c r="A55" s="37" t="s">
        <v>536</v>
      </c>
      <c r="B55" s="42">
        <v>41091</v>
      </c>
      <c r="C55" s="42">
        <v>41121</v>
      </c>
      <c r="D55" s="39">
        <v>1337749</v>
      </c>
      <c r="E55" s="39">
        <v>104221</v>
      </c>
      <c r="F55" s="39">
        <v>39.9</v>
      </c>
      <c r="G55" s="41">
        <v>40</v>
      </c>
      <c r="H55" s="51">
        <v>41112</v>
      </c>
      <c r="I55" s="52">
        <v>2328.1799999999998</v>
      </c>
      <c r="J55" s="12" t="s">
        <v>546</v>
      </c>
      <c r="K55" s="12" t="s">
        <v>553</v>
      </c>
      <c r="L55" s="12"/>
    </row>
    <row r="56" spans="1:12" x14ac:dyDescent="0.2">
      <c r="A56" s="37" t="s">
        <v>536</v>
      </c>
      <c r="B56" s="42">
        <v>41122</v>
      </c>
      <c r="C56" s="42">
        <v>41152</v>
      </c>
      <c r="D56" s="39">
        <v>1440419</v>
      </c>
      <c r="E56" s="39">
        <v>102670</v>
      </c>
      <c r="F56" s="39">
        <v>38.520000000000003</v>
      </c>
      <c r="G56" s="41">
        <v>40</v>
      </c>
      <c r="H56" s="51"/>
      <c r="I56" s="52"/>
      <c r="J56" s="12" t="s">
        <v>546</v>
      </c>
      <c r="K56" s="12" t="s">
        <v>553</v>
      </c>
      <c r="L56" s="12"/>
    </row>
    <row r="57" spans="1:12" x14ac:dyDescent="0.2">
      <c r="A57" s="37" t="s">
        <v>536</v>
      </c>
      <c r="B57" s="42">
        <v>41153</v>
      </c>
      <c r="C57" s="42">
        <v>41182</v>
      </c>
      <c r="D57" s="39">
        <v>1542763</v>
      </c>
      <c r="E57" s="39">
        <v>102344</v>
      </c>
      <c r="F57" s="39">
        <v>39.479999999999997</v>
      </c>
      <c r="G57" s="41">
        <v>40</v>
      </c>
      <c r="H57" s="51">
        <v>41174</v>
      </c>
      <c r="I57" s="52">
        <v>2324.4899999999998</v>
      </c>
      <c r="J57" s="12" t="s">
        <v>546</v>
      </c>
      <c r="K57" s="12" t="s">
        <v>553</v>
      </c>
      <c r="L57" s="12"/>
    </row>
    <row r="58" spans="1:12" x14ac:dyDescent="0.2">
      <c r="A58" s="37" t="s">
        <v>536</v>
      </c>
      <c r="B58" s="42">
        <v>41183</v>
      </c>
      <c r="C58" s="42">
        <v>41213</v>
      </c>
      <c r="D58" s="39">
        <v>1641665</v>
      </c>
      <c r="E58" s="39">
        <v>98902</v>
      </c>
      <c r="F58" s="39">
        <v>36.950000000000003</v>
      </c>
      <c r="G58" s="41">
        <v>40</v>
      </c>
      <c r="H58" s="51">
        <v>41204</v>
      </c>
      <c r="I58" s="52">
        <v>2324.85</v>
      </c>
      <c r="J58" s="12" t="s">
        <v>546</v>
      </c>
      <c r="K58" s="12" t="s">
        <v>553</v>
      </c>
      <c r="L58" s="12"/>
    </row>
    <row r="59" spans="1:12" x14ac:dyDescent="0.2">
      <c r="A59" s="37" t="s">
        <v>536</v>
      </c>
      <c r="B59" s="42">
        <v>41214</v>
      </c>
      <c r="C59" s="42">
        <v>41243</v>
      </c>
      <c r="D59" s="39">
        <v>1742595</v>
      </c>
      <c r="E59" s="39">
        <v>100930</v>
      </c>
      <c r="F59" s="39">
        <v>38.869999999999997</v>
      </c>
      <c r="G59" s="41">
        <v>40</v>
      </c>
      <c r="H59" s="51">
        <v>41237</v>
      </c>
      <c r="I59" s="52">
        <v>2324.8000000000002</v>
      </c>
      <c r="J59" s="12" t="s">
        <v>546</v>
      </c>
      <c r="K59" s="12" t="s">
        <v>553</v>
      </c>
      <c r="L59" s="12"/>
    </row>
    <row r="60" spans="1:12" x14ac:dyDescent="0.2">
      <c r="A60" s="37" t="s">
        <v>536</v>
      </c>
      <c r="B60" s="42">
        <v>41244</v>
      </c>
      <c r="C60" s="42">
        <v>41274</v>
      </c>
      <c r="D60" s="39">
        <v>1849300</v>
      </c>
      <c r="E60" s="39">
        <v>106705</v>
      </c>
      <c r="F60" s="39">
        <v>39.799999999999997</v>
      </c>
      <c r="G60" s="41">
        <v>40</v>
      </c>
      <c r="H60" s="51">
        <v>41272</v>
      </c>
      <c r="I60" s="52">
        <v>2323.61</v>
      </c>
      <c r="J60" s="12" t="s">
        <v>546</v>
      </c>
      <c r="K60" s="12" t="s">
        <v>553</v>
      </c>
      <c r="L60" s="12"/>
    </row>
    <row r="61" spans="1:12" x14ac:dyDescent="0.2">
      <c r="A61" s="37" t="s">
        <v>536</v>
      </c>
      <c r="B61" s="42">
        <v>41275</v>
      </c>
      <c r="C61" s="42">
        <v>41305</v>
      </c>
      <c r="D61" s="39">
        <v>1955013</v>
      </c>
      <c r="E61" s="39">
        <v>105713</v>
      </c>
      <c r="F61" s="39">
        <v>39.64</v>
      </c>
      <c r="G61" s="41">
        <v>40</v>
      </c>
      <c r="H61" s="51">
        <v>41295</v>
      </c>
      <c r="I61" s="52">
        <v>2324.75</v>
      </c>
      <c r="J61" s="40">
        <v>39.47</v>
      </c>
      <c r="K61" s="12" t="s">
        <v>553</v>
      </c>
      <c r="L61" s="12"/>
    </row>
    <row r="62" spans="1:12" x14ac:dyDescent="0.2">
      <c r="A62" s="37" t="s">
        <v>536</v>
      </c>
      <c r="B62" s="42">
        <v>41306</v>
      </c>
      <c r="C62" s="42">
        <v>41333</v>
      </c>
      <c r="D62" s="39">
        <v>2033579</v>
      </c>
      <c r="E62" s="39">
        <v>78566</v>
      </c>
      <c r="F62" s="39">
        <v>32.36</v>
      </c>
      <c r="G62" s="41">
        <v>40</v>
      </c>
      <c r="H62" s="51">
        <v>41324</v>
      </c>
      <c r="I62" s="52">
        <v>2324.81</v>
      </c>
      <c r="J62" s="40">
        <v>32.479999999999997</v>
      </c>
      <c r="K62" s="12" t="s">
        <v>553</v>
      </c>
      <c r="L62" s="12"/>
    </row>
    <row r="63" spans="1:12" x14ac:dyDescent="0.2">
      <c r="A63" s="37" t="s">
        <v>536</v>
      </c>
      <c r="B63" s="42">
        <v>41334</v>
      </c>
      <c r="C63" s="42">
        <v>41364</v>
      </c>
      <c r="D63" s="39">
        <v>2138545</v>
      </c>
      <c r="E63" s="39">
        <v>104966</v>
      </c>
      <c r="F63" s="39">
        <v>39.19</v>
      </c>
      <c r="G63" s="41">
        <v>40</v>
      </c>
      <c r="H63" s="51">
        <v>41355</v>
      </c>
      <c r="I63" s="52">
        <v>2324.6999999999998</v>
      </c>
      <c r="J63" s="40">
        <v>39.19</v>
      </c>
      <c r="K63" s="12" t="s">
        <v>553</v>
      </c>
      <c r="L63" s="12"/>
    </row>
    <row r="64" spans="1:12" x14ac:dyDescent="0.2">
      <c r="A64" s="37" t="s">
        <v>536</v>
      </c>
      <c r="B64" s="42">
        <v>41365</v>
      </c>
      <c r="C64" s="42">
        <v>41394</v>
      </c>
      <c r="D64" s="39">
        <v>2242008</v>
      </c>
      <c r="E64" s="39">
        <v>103463</v>
      </c>
      <c r="F64" s="39">
        <v>39.700000000000003</v>
      </c>
      <c r="G64" s="41">
        <v>40</v>
      </c>
      <c r="H64" s="51">
        <v>41385</v>
      </c>
      <c r="I64" s="52">
        <v>2324.64</v>
      </c>
      <c r="J64" s="40">
        <v>39.92</v>
      </c>
      <c r="K64" s="12" t="s">
        <v>553</v>
      </c>
      <c r="L64" s="12"/>
    </row>
    <row r="65" spans="1:12" x14ac:dyDescent="0.2">
      <c r="A65" s="37" t="s">
        <v>536</v>
      </c>
      <c r="B65" s="42">
        <v>41395</v>
      </c>
      <c r="C65" s="42">
        <v>41425</v>
      </c>
      <c r="D65" s="39">
        <v>2330037</v>
      </c>
      <c r="E65" s="39">
        <v>88029</v>
      </c>
      <c r="F65" s="39">
        <v>33.049999999999997</v>
      </c>
      <c r="G65" s="41">
        <v>40</v>
      </c>
      <c r="H65" s="51">
        <v>41422</v>
      </c>
      <c r="I65" s="52">
        <v>2324.5500000000002</v>
      </c>
      <c r="J65" s="40">
        <v>32.869999999999997</v>
      </c>
      <c r="K65" s="12" t="s">
        <v>553</v>
      </c>
      <c r="L65" s="12"/>
    </row>
    <row r="66" spans="1:12" x14ac:dyDescent="0.2">
      <c r="A66" s="37" t="s">
        <v>536</v>
      </c>
      <c r="B66" s="42">
        <v>41426</v>
      </c>
      <c r="C66" s="42">
        <v>41455</v>
      </c>
      <c r="D66" s="39">
        <v>2433030</v>
      </c>
      <c r="E66" s="39">
        <v>102993</v>
      </c>
      <c r="F66" s="39">
        <v>39.65</v>
      </c>
      <c r="G66" s="41">
        <v>40</v>
      </c>
      <c r="H66" s="51">
        <v>41442</v>
      </c>
      <c r="I66" s="52">
        <v>2324.46</v>
      </c>
      <c r="J66" s="40">
        <v>39.729999999999997</v>
      </c>
      <c r="K66" s="12" t="s">
        <v>553</v>
      </c>
      <c r="L66" s="12"/>
    </row>
    <row r="67" spans="1:12" x14ac:dyDescent="0.2">
      <c r="A67" s="37" t="s">
        <v>536</v>
      </c>
      <c r="B67" s="42">
        <v>41456</v>
      </c>
      <c r="C67" s="42">
        <v>41486</v>
      </c>
      <c r="D67" s="48">
        <v>2538945</v>
      </c>
      <c r="E67" s="39">
        <v>105915</v>
      </c>
      <c r="F67" s="39">
        <v>39.74</v>
      </c>
      <c r="G67" s="41">
        <v>40</v>
      </c>
      <c r="H67" s="51">
        <v>41476</v>
      </c>
      <c r="I67" s="52">
        <v>2324.5700000000002</v>
      </c>
      <c r="J67" s="40">
        <v>39.54</v>
      </c>
      <c r="K67" s="12" t="s">
        <v>553</v>
      </c>
      <c r="L67" s="12"/>
    </row>
    <row r="68" spans="1:12" x14ac:dyDescent="0.2">
      <c r="A68" s="37" t="s">
        <v>536</v>
      </c>
      <c r="B68" s="42">
        <v>41487</v>
      </c>
      <c r="C68" s="42">
        <v>41517</v>
      </c>
      <c r="D68" s="39">
        <v>2645126</v>
      </c>
      <c r="E68" s="39">
        <v>106181</v>
      </c>
      <c r="F68" s="39">
        <v>39.549999999999997</v>
      </c>
      <c r="G68" s="41">
        <v>40</v>
      </c>
      <c r="H68" s="51">
        <v>41502</v>
      </c>
      <c r="I68" s="52">
        <v>2324.08</v>
      </c>
      <c r="J68" s="40">
        <v>39.64</v>
      </c>
      <c r="K68" s="12" t="s">
        <v>553</v>
      </c>
      <c r="L68" s="12"/>
    </row>
    <row r="69" spans="1:12" x14ac:dyDescent="0.2">
      <c r="A69" s="37" t="s">
        <v>536</v>
      </c>
      <c r="B69" s="42">
        <v>41518</v>
      </c>
      <c r="C69" s="42">
        <v>41547</v>
      </c>
      <c r="D69" s="39">
        <v>2747420</v>
      </c>
      <c r="E69" s="39">
        <v>102294</v>
      </c>
      <c r="F69" s="39">
        <v>39.57</v>
      </c>
      <c r="G69" s="41">
        <v>40</v>
      </c>
      <c r="H69" s="51">
        <v>41540</v>
      </c>
      <c r="I69" s="52">
        <v>2324.1999999999998</v>
      </c>
      <c r="J69" s="40">
        <v>39.47</v>
      </c>
      <c r="K69" s="12" t="s">
        <v>553</v>
      </c>
      <c r="L69" s="12"/>
    </row>
    <row r="70" spans="1:12" x14ac:dyDescent="0.2">
      <c r="A70" s="37" t="s">
        <v>536</v>
      </c>
      <c r="B70" s="42">
        <v>41548</v>
      </c>
      <c r="C70" s="42">
        <v>41578</v>
      </c>
      <c r="D70" s="39">
        <v>2850432</v>
      </c>
      <c r="E70" s="39">
        <v>103012</v>
      </c>
      <c r="F70" s="39">
        <v>39.6</v>
      </c>
      <c r="G70" s="41">
        <v>40</v>
      </c>
      <c r="H70" s="51">
        <v>41569</v>
      </c>
      <c r="I70" s="52">
        <v>2324.48</v>
      </c>
      <c r="J70" s="40">
        <v>39.58</v>
      </c>
      <c r="K70" s="12" t="s">
        <v>553</v>
      </c>
      <c r="L70" s="12"/>
    </row>
    <row r="71" spans="1:12" x14ac:dyDescent="0.2">
      <c r="A71" s="37" t="s">
        <v>536</v>
      </c>
      <c r="B71" s="42">
        <v>41579</v>
      </c>
      <c r="C71" s="42">
        <v>41608</v>
      </c>
      <c r="D71" s="39">
        <v>2952761</v>
      </c>
      <c r="E71" s="39">
        <v>102329</v>
      </c>
      <c r="F71" s="39">
        <v>39.49</v>
      </c>
      <c r="G71" s="41">
        <v>40</v>
      </c>
      <c r="H71" s="51">
        <v>41600</v>
      </c>
      <c r="I71" s="52">
        <v>2323.7800000000002</v>
      </c>
      <c r="J71" s="40">
        <v>39.79</v>
      </c>
      <c r="K71" s="12" t="s">
        <v>553</v>
      </c>
      <c r="L71" s="12"/>
    </row>
    <row r="72" spans="1:12" x14ac:dyDescent="0.2">
      <c r="A72" s="37" t="s">
        <v>536</v>
      </c>
      <c r="B72" s="42">
        <v>41609</v>
      </c>
      <c r="C72" s="42">
        <v>41639</v>
      </c>
      <c r="D72" s="48">
        <v>3058881</v>
      </c>
      <c r="E72" s="39">
        <v>106120</v>
      </c>
      <c r="F72" s="39">
        <v>39.67</v>
      </c>
      <c r="G72" s="41">
        <v>40</v>
      </c>
      <c r="H72" s="51">
        <v>41629</v>
      </c>
      <c r="I72" s="52">
        <v>2324.56</v>
      </c>
      <c r="J72" s="40">
        <v>39.97</v>
      </c>
      <c r="K72" s="12" t="s">
        <v>553</v>
      </c>
      <c r="L72" s="12"/>
    </row>
    <row r="73" spans="1:12" x14ac:dyDescent="0.2">
      <c r="A73" s="37" t="s">
        <v>536</v>
      </c>
      <c r="B73" s="42">
        <v>41640</v>
      </c>
      <c r="C73" s="42">
        <v>41670</v>
      </c>
      <c r="D73" s="39">
        <v>3161836</v>
      </c>
      <c r="E73" s="39">
        <v>102955</v>
      </c>
      <c r="F73" s="39">
        <v>38.5</v>
      </c>
      <c r="G73" s="41">
        <v>40</v>
      </c>
      <c r="H73" s="51">
        <v>41665</v>
      </c>
      <c r="I73" s="52">
        <v>2324.5700000000002</v>
      </c>
      <c r="J73" s="40">
        <v>39.861111111111107</v>
      </c>
      <c r="K73" s="12" t="s">
        <v>553</v>
      </c>
      <c r="L73" s="12"/>
    </row>
    <row r="74" spans="1:12" x14ac:dyDescent="0.2">
      <c r="A74" s="37" t="s">
        <v>536</v>
      </c>
      <c r="B74" s="42">
        <v>41671</v>
      </c>
      <c r="C74" s="42">
        <v>41698</v>
      </c>
      <c r="D74" s="39">
        <v>3258108</v>
      </c>
      <c r="E74" s="39">
        <v>96272</v>
      </c>
      <c r="F74" s="39">
        <v>39.54</v>
      </c>
      <c r="G74" s="41">
        <v>40</v>
      </c>
      <c r="H74" s="51">
        <v>41692</v>
      </c>
      <c r="I74" s="52">
        <v>2324.46</v>
      </c>
      <c r="J74" s="40">
        <v>39.722222222222221</v>
      </c>
      <c r="K74" s="12" t="s">
        <v>553</v>
      </c>
      <c r="L74" s="12"/>
    </row>
    <row r="75" spans="1:12" x14ac:dyDescent="0.2">
      <c r="A75" s="37" t="s">
        <v>536</v>
      </c>
      <c r="B75" s="42">
        <v>41699</v>
      </c>
      <c r="C75" s="42">
        <v>41729</v>
      </c>
      <c r="D75" s="48">
        <v>3363824</v>
      </c>
      <c r="E75" s="39">
        <v>105716</v>
      </c>
      <c r="F75" s="39">
        <v>39.58</v>
      </c>
      <c r="G75" s="41">
        <v>40</v>
      </c>
      <c r="H75" s="51">
        <v>41719</v>
      </c>
      <c r="I75" s="52">
        <v>2324.54</v>
      </c>
      <c r="J75" s="40">
        <v>39.555555555555557</v>
      </c>
      <c r="K75" s="12" t="s">
        <v>553</v>
      </c>
      <c r="L75" s="12"/>
    </row>
    <row r="76" spans="1:12" x14ac:dyDescent="0.2">
      <c r="A76" s="37" t="s">
        <v>536</v>
      </c>
      <c r="B76" s="42">
        <v>41730</v>
      </c>
      <c r="C76" s="42">
        <v>41759</v>
      </c>
      <c r="D76" s="39">
        <v>33868</v>
      </c>
      <c r="E76" s="39">
        <v>98491</v>
      </c>
      <c r="F76" s="39">
        <v>37.840000000000003</v>
      </c>
      <c r="G76" s="41">
        <v>40</v>
      </c>
      <c r="H76" s="51">
        <v>41755</v>
      </c>
      <c r="I76" s="52">
        <v>2324.5</v>
      </c>
      <c r="J76" s="40">
        <v>39.83</v>
      </c>
      <c r="K76" s="12" t="s">
        <v>553</v>
      </c>
      <c r="L76" s="12" t="s">
        <v>543</v>
      </c>
    </row>
    <row r="77" spans="1:12" x14ac:dyDescent="0.2">
      <c r="A77" s="37" t="s">
        <v>536</v>
      </c>
      <c r="B77" s="42">
        <v>41760</v>
      </c>
      <c r="C77" s="42">
        <v>41790</v>
      </c>
      <c r="D77" s="39">
        <v>136230</v>
      </c>
      <c r="E77" s="39">
        <v>102362</v>
      </c>
      <c r="F77" s="39">
        <v>38.380000000000003</v>
      </c>
      <c r="G77" s="41">
        <v>40</v>
      </c>
      <c r="H77" s="51">
        <v>41781</v>
      </c>
      <c r="I77" s="52">
        <v>2324.7399999999998</v>
      </c>
      <c r="J77" s="40">
        <v>39.777777777777771</v>
      </c>
      <c r="K77" s="12" t="s">
        <v>553</v>
      </c>
      <c r="L77" s="12"/>
    </row>
    <row r="78" spans="1:12" x14ac:dyDescent="0.2">
      <c r="A78" s="37" t="s">
        <v>536</v>
      </c>
      <c r="B78" s="42">
        <v>41791</v>
      </c>
      <c r="C78" s="42">
        <v>41820</v>
      </c>
      <c r="D78" s="39">
        <v>237970</v>
      </c>
      <c r="E78" s="39">
        <v>101740</v>
      </c>
      <c r="F78" s="39">
        <v>39.32</v>
      </c>
      <c r="G78" s="41">
        <v>40</v>
      </c>
      <c r="H78" s="51">
        <v>41812</v>
      </c>
      <c r="I78" s="52">
        <v>2324.44</v>
      </c>
      <c r="J78" s="40">
        <v>39.805555555555557</v>
      </c>
      <c r="K78" s="12" t="s">
        <v>553</v>
      </c>
      <c r="L78" s="12"/>
    </row>
    <row r="79" spans="1:12" x14ac:dyDescent="0.2">
      <c r="A79" s="37" t="s">
        <v>536</v>
      </c>
      <c r="B79" s="42">
        <v>41821</v>
      </c>
      <c r="C79" s="42">
        <v>41851</v>
      </c>
      <c r="D79" s="39">
        <v>344721</v>
      </c>
      <c r="E79" s="39">
        <v>106751</v>
      </c>
      <c r="F79" s="39">
        <v>39.71</v>
      </c>
      <c r="G79" s="41">
        <v>40</v>
      </c>
      <c r="H79" s="51">
        <v>41839</v>
      </c>
      <c r="I79" s="52">
        <v>2324.4299999999998</v>
      </c>
      <c r="J79" s="40">
        <v>39.805555555555557</v>
      </c>
      <c r="K79" s="12" t="s">
        <v>553</v>
      </c>
      <c r="L79" s="12"/>
    </row>
    <row r="80" spans="1:12" x14ac:dyDescent="0.2">
      <c r="A80" s="37" t="s">
        <v>536</v>
      </c>
      <c r="B80" s="42">
        <v>41852</v>
      </c>
      <c r="C80" s="42">
        <v>41882</v>
      </c>
      <c r="D80" s="39">
        <v>450996</v>
      </c>
      <c r="E80" s="39">
        <v>106275</v>
      </c>
      <c r="F80" s="39">
        <v>39.81</v>
      </c>
      <c r="G80" s="41">
        <v>40</v>
      </c>
      <c r="H80" s="51">
        <v>41869</v>
      </c>
      <c r="I80" s="52">
        <v>2324.19</v>
      </c>
      <c r="J80" s="40">
        <v>39.833333333333336</v>
      </c>
      <c r="K80" s="12" t="s">
        <v>553</v>
      </c>
      <c r="L80" s="12"/>
    </row>
    <row r="81" spans="1:12" x14ac:dyDescent="0.2">
      <c r="A81" s="37" t="s">
        <v>536</v>
      </c>
      <c r="B81" s="42">
        <v>41883</v>
      </c>
      <c r="C81" s="42">
        <v>41912</v>
      </c>
      <c r="D81" s="39">
        <v>554272</v>
      </c>
      <c r="E81" s="39">
        <v>103276</v>
      </c>
      <c r="F81" s="39">
        <v>39.770000000000003</v>
      </c>
      <c r="G81" s="41">
        <v>40</v>
      </c>
      <c r="H81" s="51">
        <v>41903</v>
      </c>
      <c r="I81" s="52">
        <v>2324.38</v>
      </c>
      <c r="J81" s="40">
        <v>39.94444444444445</v>
      </c>
      <c r="K81" s="12" t="s">
        <v>553</v>
      </c>
      <c r="L81" s="12"/>
    </row>
    <row r="82" spans="1:12" x14ac:dyDescent="0.2">
      <c r="A82" s="37" t="s">
        <v>536</v>
      </c>
      <c r="B82" s="42">
        <v>41913</v>
      </c>
      <c r="C82" s="42">
        <v>41943</v>
      </c>
      <c r="D82" s="39">
        <v>660808</v>
      </c>
      <c r="E82" s="39">
        <v>106536</v>
      </c>
      <c r="F82" s="39">
        <v>39.86</v>
      </c>
      <c r="G82" s="41">
        <v>40</v>
      </c>
      <c r="H82" s="51">
        <v>41930</v>
      </c>
      <c r="I82" s="52">
        <v>2324.39</v>
      </c>
      <c r="J82" s="40">
        <v>39.916666666666664</v>
      </c>
      <c r="K82" s="12" t="s">
        <v>553</v>
      </c>
      <c r="L82" s="12"/>
    </row>
    <row r="83" spans="1:12" x14ac:dyDescent="0.2">
      <c r="A83" s="37" t="s">
        <v>536</v>
      </c>
      <c r="B83" s="42">
        <v>41944</v>
      </c>
      <c r="C83" s="42">
        <v>41973</v>
      </c>
      <c r="D83" s="39">
        <v>763976</v>
      </c>
      <c r="E83" s="39">
        <v>103168</v>
      </c>
      <c r="F83" s="39">
        <v>39.799999999999997</v>
      </c>
      <c r="G83" s="41">
        <v>40</v>
      </c>
      <c r="H83" s="51">
        <v>41965</v>
      </c>
      <c r="I83" s="52">
        <v>2324.4</v>
      </c>
      <c r="J83" s="40">
        <v>40.027777777777779</v>
      </c>
      <c r="K83" s="12" t="s">
        <v>553</v>
      </c>
      <c r="L83" s="12"/>
    </row>
    <row r="84" spans="1:12" x14ac:dyDescent="0.2">
      <c r="A84" s="37" t="s">
        <v>536</v>
      </c>
      <c r="B84" s="42">
        <v>41974</v>
      </c>
      <c r="C84" s="42">
        <v>42004</v>
      </c>
      <c r="D84" s="39">
        <v>871393</v>
      </c>
      <c r="E84" s="39">
        <v>107417</v>
      </c>
      <c r="F84" s="39">
        <v>39.909999999999997</v>
      </c>
      <c r="G84" s="41">
        <v>40</v>
      </c>
      <c r="H84" s="51">
        <v>42001</v>
      </c>
      <c r="I84" s="52">
        <v>2324.29</v>
      </c>
      <c r="J84" s="40">
        <v>39.972222222222221</v>
      </c>
      <c r="K84" s="12" t="s">
        <v>553</v>
      </c>
      <c r="L84" s="12"/>
    </row>
    <row r="85" spans="1:12" x14ac:dyDescent="0.2">
      <c r="A85" s="37" t="s">
        <v>536</v>
      </c>
      <c r="B85" s="42">
        <v>42005</v>
      </c>
      <c r="C85" s="42">
        <v>42035</v>
      </c>
      <c r="D85" s="39">
        <v>977652</v>
      </c>
      <c r="E85" s="39">
        <v>106259</v>
      </c>
      <c r="F85" s="39">
        <v>39.76</v>
      </c>
      <c r="G85" s="41">
        <v>40</v>
      </c>
      <c r="H85" s="51">
        <v>42029</v>
      </c>
      <c r="I85" s="52">
        <v>2324.2399999999998</v>
      </c>
      <c r="J85" s="40">
        <v>39.916666666666664</v>
      </c>
      <c r="K85" s="12" t="s">
        <v>553</v>
      </c>
      <c r="L85" s="12"/>
    </row>
    <row r="86" spans="1:12" x14ac:dyDescent="0.2">
      <c r="A86" s="37" t="s">
        <v>536</v>
      </c>
      <c r="B86" s="42">
        <v>42036</v>
      </c>
      <c r="C86" s="42">
        <v>42063</v>
      </c>
      <c r="D86" s="39">
        <v>1073845</v>
      </c>
      <c r="E86" s="39">
        <v>96193</v>
      </c>
      <c r="F86" s="39">
        <v>39.799999999999997</v>
      </c>
      <c r="G86" s="41">
        <v>40</v>
      </c>
      <c r="H86" s="51">
        <v>42057</v>
      </c>
      <c r="I86" s="52">
        <v>2324.2199999999998</v>
      </c>
      <c r="J86" s="40">
        <v>39.80445809358919</v>
      </c>
      <c r="K86" s="12" t="s">
        <v>553</v>
      </c>
      <c r="L86" s="12"/>
    </row>
    <row r="87" spans="1:12" x14ac:dyDescent="0.2">
      <c r="A87" s="37" t="s">
        <v>536</v>
      </c>
      <c r="B87" s="42">
        <v>42064</v>
      </c>
      <c r="C87" s="42">
        <v>42094</v>
      </c>
      <c r="D87" s="39">
        <v>1171950</v>
      </c>
      <c r="E87" s="39">
        <v>98105</v>
      </c>
      <c r="F87" s="39">
        <v>36.67</v>
      </c>
      <c r="G87" s="41">
        <v>40</v>
      </c>
      <c r="H87" s="51">
        <v>42085</v>
      </c>
      <c r="I87" s="52">
        <v>2324.29</v>
      </c>
      <c r="J87" s="40">
        <v>39.57016434892541</v>
      </c>
      <c r="K87" s="12" t="s">
        <v>553</v>
      </c>
      <c r="L87" s="12"/>
    </row>
    <row r="88" spans="1:12" x14ac:dyDescent="0.2">
      <c r="A88" s="37" t="s">
        <v>536</v>
      </c>
      <c r="B88" s="42">
        <v>42095</v>
      </c>
      <c r="C88" s="42">
        <v>42124</v>
      </c>
      <c r="D88" s="39">
        <v>1274925</v>
      </c>
      <c r="E88" s="39">
        <v>102975</v>
      </c>
      <c r="F88" s="39">
        <v>39.74</v>
      </c>
      <c r="G88" s="41">
        <v>40</v>
      </c>
      <c r="H88" s="51">
        <v>42121</v>
      </c>
      <c r="I88" s="52">
        <v>2324.0700000000002</v>
      </c>
      <c r="J88" s="40">
        <v>39.752902402783349</v>
      </c>
      <c r="K88" s="12" t="s">
        <v>553</v>
      </c>
      <c r="L88" s="12"/>
    </row>
    <row r="89" spans="1:12" x14ac:dyDescent="0.2">
      <c r="A89" s="37" t="s">
        <v>536</v>
      </c>
      <c r="B89" s="42">
        <v>42125</v>
      </c>
      <c r="C89" s="42">
        <v>42155</v>
      </c>
      <c r="D89" s="39">
        <v>1381603</v>
      </c>
      <c r="E89" s="39">
        <v>106678</v>
      </c>
      <c r="F89" s="39">
        <v>39.85</v>
      </c>
      <c r="G89" s="41">
        <v>40</v>
      </c>
      <c r="H89" s="51">
        <v>42142</v>
      </c>
      <c r="I89" s="52">
        <v>2324.21</v>
      </c>
      <c r="J89" s="40">
        <v>39.937784158889691</v>
      </c>
      <c r="K89" s="12" t="s">
        <v>553</v>
      </c>
      <c r="L89" s="12"/>
    </row>
    <row r="90" spans="1:12" x14ac:dyDescent="0.2">
      <c r="A90" s="37" t="s">
        <v>536</v>
      </c>
      <c r="B90" s="42">
        <v>42156</v>
      </c>
      <c r="C90" s="42">
        <v>42185</v>
      </c>
      <c r="D90" s="39">
        <v>1484449</v>
      </c>
      <c r="E90" s="39">
        <v>102846</v>
      </c>
      <c r="F90" s="39">
        <v>39.630000000000003</v>
      </c>
      <c r="G90" s="41">
        <v>40</v>
      </c>
      <c r="H90" s="51">
        <v>42177</v>
      </c>
      <c r="I90" s="52">
        <v>2324.13</v>
      </c>
      <c r="J90" s="40">
        <v>39.980916030534353</v>
      </c>
      <c r="K90" s="12" t="s">
        <v>553</v>
      </c>
      <c r="L90" s="12"/>
    </row>
    <row r="91" spans="1:12" x14ac:dyDescent="0.2">
      <c r="A91" s="37" t="s">
        <v>536</v>
      </c>
      <c r="B91" s="42">
        <v>42186</v>
      </c>
      <c r="C91" s="42">
        <v>42216</v>
      </c>
      <c r="D91" s="39">
        <v>1590578</v>
      </c>
      <c r="E91" s="39">
        <v>106129</v>
      </c>
      <c r="F91" s="39">
        <v>39.64</v>
      </c>
      <c r="G91" s="41">
        <v>40</v>
      </c>
      <c r="H91" s="51">
        <v>42206</v>
      </c>
      <c r="I91" s="52">
        <v>2324.65</v>
      </c>
      <c r="J91" s="40">
        <v>39.562513879635794</v>
      </c>
      <c r="K91" s="12" t="s">
        <v>553</v>
      </c>
      <c r="L91" s="12"/>
    </row>
    <row r="92" spans="1:12" x14ac:dyDescent="0.2">
      <c r="A92" s="37" t="s">
        <v>536</v>
      </c>
      <c r="B92" s="42">
        <v>42217</v>
      </c>
      <c r="C92" s="42">
        <v>42247</v>
      </c>
      <c r="D92" s="39">
        <v>1696985</v>
      </c>
      <c r="E92" s="39">
        <v>106407</v>
      </c>
      <c r="F92" s="39">
        <v>39.729999999999997</v>
      </c>
      <c r="G92" s="41">
        <v>40</v>
      </c>
      <c r="H92" s="51">
        <v>42238</v>
      </c>
      <c r="I92" s="52">
        <v>2324.1799999999998</v>
      </c>
      <c r="J92" s="40">
        <v>39.970897694201923</v>
      </c>
      <c r="K92" s="12" t="s">
        <v>553</v>
      </c>
      <c r="L92" s="12"/>
    </row>
    <row r="93" spans="1:12" x14ac:dyDescent="0.2">
      <c r="A93" s="37" t="s">
        <v>536</v>
      </c>
      <c r="B93" s="42">
        <v>42248</v>
      </c>
      <c r="C93" s="42">
        <v>42277</v>
      </c>
      <c r="D93" s="39">
        <v>1800825</v>
      </c>
      <c r="E93" s="39">
        <v>103840</v>
      </c>
      <c r="F93" s="39">
        <v>39.89</v>
      </c>
      <c r="G93" s="41">
        <v>40</v>
      </c>
      <c r="H93" s="51">
        <v>42264</v>
      </c>
      <c r="I93" s="52">
        <v>2324.1799999999998</v>
      </c>
      <c r="J93" s="40">
        <v>39.888707926167214</v>
      </c>
      <c r="K93" s="12" t="s">
        <v>553</v>
      </c>
      <c r="L93" s="12"/>
    </row>
    <row r="94" spans="1:12" x14ac:dyDescent="0.2">
      <c r="A94" s="37" t="s">
        <v>536</v>
      </c>
      <c r="B94" s="42">
        <v>42278</v>
      </c>
      <c r="C94" s="42">
        <v>42308</v>
      </c>
      <c r="D94" s="39">
        <v>1906708</v>
      </c>
      <c r="E94" s="39">
        <v>105883</v>
      </c>
      <c r="F94" s="39">
        <v>39.700000000000003</v>
      </c>
      <c r="G94" s="41">
        <v>40</v>
      </c>
      <c r="H94" s="51">
        <v>42302</v>
      </c>
      <c r="I94" s="52">
        <v>2324.0700000000002</v>
      </c>
      <c r="J94" s="40">
        <v>39.728813559322035</v>
      </c>
      <c r="K94" s="12" t="s">
        <v>553</v>
      </c>
      <c r="L94" s="12"/>
    </row>
    <row r="95" spans="1:12" x14ac:dyDescent="0.2">
      <c r="A95" s="37" t="s">
        <v>536</v>
      </c>
      <c r="B95" s="42">
        <v>42309</v>
      </c>
      <c r="C95" s="42">
        <v>42338</v>
      </c>
      <c r="D95" s="39">
        <v>2009877</v>
      </c>
      <c r="E95" s="39">
        <v>103169</v>
      </c>
      <c r="F95" s="39">
        <v>39.76</v>
      </c>
      <c r="G95" s="41">
        <v>40</v>
      </c>
      <c r="H95" s="51">
        <v>42335</v>
      </c>
      <c r="I95" s="52">
        <v>2324.12</v>
      </c>
      <c r="J95" s="40">
        <v>39.720414557724759</v>
      </c>
      <c r="K95" s="12" t="s">
        <v>553</v>
      </c>
      <c r="L95" s="12"/>
    </row>
    <row r="96" spans="1:12" x14ac:dyDescent="0.2">
      <c r="A96" s="37" t="s">
        <v>536</v>
      </c>
      <c r="B96" s="42">
        <v>42339</v>
      </c>
      <c r="C96" s="42">
        <v>42369</v>
      </c>
      <c r="D96" s="39">
        <v>2116106</v>
      </c>
      <c r="E96" s="39">
        <v>106229</v>
      </c>
      <c r="F96" s="39">
        <v>39.69</v>
      </c>
      <c r="G96" s="41">
        <v>40</v>
      </c>
      <c r="H96" s="51">
        <v>42366</v>
      </c>
      <c r="I96" s="52">
        <v>2324.1</v>
      </c>
      <c r="J96" s="40">
        <f>'[1]Consumo Acumulado 2013-2018'!$I$342</f>
        <v>39.805555555555557</v>
      </c>
      <c r="K96" s="12" t="s">
        <v>553</v>
      </c>
      <c r="L96" s="12"/>
    </row>
    <row r="97" spans="1:12" x14ac:dyDescent="0.2">
      <c r="A97" s="37" t="s">
        <v>536</v>
      </c>
      <c r="B97" s="42">
        <v>42370</v>
      </c>
      <c r="C97" s="42">
        <v>42400</v>
      </c>
      <c r="D97" s="39">
        <v>2222767</v>
      </c>
      <c r="E97" s="39">
        <v>106661</v>
      </c>
      <c r="F97" s="39">
        <v>39.72</v>
      </c>
      <c r="G97" s="41">
        <v>40</v>
      </c>
      <c r="H97" s="51">
        <v>42393</v>
      </c>
      <c r="I97" s="52">
        <v>2324.16</v>
      </c>
      <c r="J97" s="40">
        <f>'[1]Consumo Acumulado 2013-2018'!$I$354</f>
        <v>39.639344262295076</v>
      </c>
      <c r="K97" s="12" t="s">
        <v>553</v>
      </c>
      <c r="L97" s="12"/>
    </row>
    <row r="98" spans="1:12" x14ac:dyDescent="0.2">
      <c r="A98" s="37" t="s">
        <v>536</v>
      </c>
      <c r="B98" s="42">
        <v>42401</v>
      </c>
      <c r="C98" s="42">
        <v>42429</v>
      </c>
      <c r="D98" s="39">
        <v>2322164</v>
      </c>
      <c r="E98" s="39">
        <v>99397</v>
      </c>
      <c r="F98" s="39">
        <v>39.770000000000003</v>
      </c>
      <c r="G98" s="41">
        <v>40</v>
      </c>
      <c r="H98" s="51">
        <v>42422</v>
      </c>
      <c r="I98" s="52">
        <v>2324.0500000000002</v>
      </c>
      <c r="J98" s="40">
        <v>39.761736258551544</v>
      </c>
      <c r="K98" s="12" t="s">
        <v>553</v>
      </c>
      <c r="L98" s="12"/>
    </row>
    <row r="99" spans="1:12" x14ac:dyDescent="0.2">
      <c r="A99" s="37" t="s">
        <v>536</v>
      </c>
      <c r="B99" s="42">
        <v>42430</v>
      </c>
      <c r="C99" s="42">
        <v>42460</v>
      </c>
      <c r="D99" s="39">
        <v>2428724</v>
      </c>
      <c r="E99" s="39">
        <v>106560</v>
      </c>
      <c r="F99" s="39">
        <v>39.78</v>
      </c>
      <c r="G99" s="41">
        <v>40</v>
      </c>
      <c r="H99" s="51">
        <v>42454</v>
      </c>
      <c r="I99" s="52">
        <v>2323.9899999999998</v>
      </c>
      <c r="J99" s="40">
        <v>39.873861247372112</v>
      </c>
      <c r="K99" s="12" t="s">
        <v>553</v>
      </c>
      <c r="L99" s="12"/>
    </row>
    <row r="100" spans="1:12" x14ac:dyDescent="0.2">
      <c r="A100" s="37" t="s">
        <v>536</v>
      </c>
      <c r="B100" s="42">
        <v>42461</v>
      </c>
      <c r="C100" s="42">
        <v>42490</v>
      </c>
      <c r="D100" s="48">
        <v>2530973</v>
      </c>
      <c r="E100" s="39">
        <v>102249</v>
      </c>
      <c r="F100" s="39">
        <v>39.450000000000003</v>
      </c>
      <c r="G100" s="41">
        <v>40</v>
      </c>
      <c r="H100" s="51">
        <v>42485</v>
      </c>
      <c r="I100" s="52">
        <v>2324.0700000000002</v>
      </c>
      <c r="J100" s="40">
        <v>39.697389697389696</v>
      </c>
      <c r="K100" s="12" t="s">
        <v>553</v>
      </c>
      <c r="L100" s="12"/>
    </row>
    <row r="101" spans="1:12" x14ac:dyDescent="0.2">
      <c r="A101" s="37" t="s">
        <v>536</v>
      </c>
      <c r="B101" s="42">
        <v>42491</v>
      </c>
      <c r="C101" s="42">
        <v>42521</v>
      </c>
      <c r="D101" s="39">
        <v>2637649</v>
      </c>
      <c r="E101" s="39">
        <v>106676</v>
      </c>
      <c r="F101" s="39">
        <v>39.79</v>
      </c>
      <c r="G101" s="41">
        <v>40</v>
      </c>
      <c r="H101" s="51">
        <v>42513</v>
      </c>
      <c r="I101" s="52">
        <v>2324.0300000000002</v>
      </c>
      <c r="J101" s="40">
        <v>39.939759036144579</v>
      </c>
      <c r="K101" s="12" t="s">
        <v>553</v>
      </c>
      <c r="L101" s="12"/>
    </row>
    <row r="102" spans="1:12" x14ac:dyDescent="0.2">
      <c r="A102" s="37" t="s">
        <v>536</v>
      </c>
      <c r="B102" s="42">
        <v>42522</v>
      </c>
      <c r="C102" s="42">
        <v>42551</v>
      </c>
      <c r="D102" s="39">
        <v>2740520</v>
      </c>
      <c r="E102" s="39">
        <v>102871</v>
      </c>
      <c r="F102" s="39">
        <v>39.700000000000003</v>
      </c>
      <c r="G102" s="41">
        <v>40</v>
      </c>
      <c r="H102" s="51">
        <v>42546</v>
      </c>
      <c r="I102" s="52">
        <v>2324.02</v>
      </c>
      <c r="J102" s="40">
        <v>39.461118690313782</v>
      </c>
      <c r="K102" s="12" t="s">
        <v>553</v>
      </c>
      <c r="L102" s="12"/>
    </row>
    <row r="103" spans="1:12" x14ac:dyDescent="0.2">
      <c r="A103" s="37" t="s">
        <v>536</v>
      </c>
      <c r="B103" s="42">
        <v>42552</v>
      </c>
      <c r="C103" s="42">
        <v>42582</v>
      </c>
      <c r="D103" s="39">
        <v>2846970</v>
      </c>
      <c r="E103" s="39">
        <v>106450</v>
      </c>
      <c r="F103" s="39">
        <v>39.67</v>
      </c>
      <c r="G103" s="41">
        <v>40</v>
      </c>
      <c r="H103" s="51">
        <v>42573.336805555598</v>
      </c>
      <c r="I103" s="52">
        <v>2323.96</v>
      </c>
      <c r="J103" s="40">
        <v>39.662146086128949</v>
      </c>
      <c r="K103" s="12" t="s">
        <v>553</v>
      </c>
      <c r="L103" s="12"/>
    </row>
    <row r="104" spans="1:12" x14ac:dyDescent="0.2">
      <c r="A104" s="37" t="s">
        <v>536</v>
      </c>
      <c r="B104" s="42">
        <v>42583</v>
      </c>
      <c r="C104" s="42">
        <v>42613</v>
      </c>
      <c r="D104" s="39">
        <v>2953537</v>
      </c>
      <c r="E104" s="39">
        <v>106567</v>
      </c>
      <c r="F104" s="39">
        <v>39.72</v>
      </c>
      <c r="G104" s="41">
        <v>40</v>
      </c>
      <c r="H104" s="51">
        <v>42603.583333333299</v>
      </c>
      <c r="I104" s="52">
        <v>2323.9699999999998</v>
      </c>
      <c r="J104" s="40">
        <v>39.717385818824127</v>
      </c>
      <c r="K104" s="12" t="s">
        <v>553</v>
      </c>
      <c r="L104" s="12"/>
    </row>
    <row r="105" spans="1:12" x14ac:dyDescent="0.2">
      <c r="A105" s="37" t="s">
        <v>536</v>
      </c>
      <c r="B105" s="42">
        <v>42614</v>
      </c>
      <c r="C105" s="42">
        <v>42643</v>
      </c>
      <c r="D105" s="39">
        <v>3055935</v>
      </c>
      <c r="E105" s="39">
        <v>102398</v>
      </c>
      <c r="F105" s="39">
        <v>39.72</v>
      </c>
      <c r="G105" s="41">
        <v>40</v>
      </c>
      <c r="H105" s="51">
        <v>42634.7277777778</v>
      </c>
      <c r="I105" s="52">
        <v>2323.88</v>
      </c>
      <c r="J105" s="40">
        <v>39.87134502923977</v>
      </c>
      <c r="K105" s="12" t="s">
        <v>553</v>
      </c>
      <c r="L105" s="12"/>
    </row>
    <row r="106" spans="1:12" x14ac:dyDescent="0.2">
      <c r="A106" s="37" t="s">
        <v>536</v>
      </c>
      <c r="B106" s="42">
        <v>42644</v>
      </c>
      <c r="C106" s="42">
        <v>42674</v>
      </c>
      <c r="D106" s="39">
        <v>3162438</v>
      </c>
      <c r="E106" s="39">
        <v>106503</v>
      </c>
      <c r="F106" s="39">
        <v>39.72</v>
      </c>
      <c r="G106" s="41">
        <v>40</v>
      </c>
      <c r="H106" s="51">
        <v>42664.543055555601</v>
      </c>
      <c r="I106" s="52">
        <v>2323.85</v>
      </c>
      <c r="J106" s="40">
        <v>39.729481889041722</v>
      </c>
      <c r="K106" s="12" t="s">
        <v>553</v>
      </c>
      <c r="L106" s="12"/>
    </row>
    <row r="107" spans="1:12" x14ac:dyDescent="0.2">
      <c r="A107" s="37" t="s">
        <v>536</v>
      </c>
      <c r="B107" s="42">
        <v>42675</v>
      </c>
      <c r="C107" s="42">
        <v>42704</v>
      </c>
      <c r="D107" s="39">
        <v>3262583</v>
      </c>
      <c r="E107" s="39">
        <v>100145</v>
      </c>
      <c r="F107" s="39">
        <v>38.479999999999997</v>
      </c>
      <c r="G107" s="41">
        <v>40</v>
      </c>
      <c r="H107" s="51">
        <v>42695.590277777803</v>
      </c>
      <c r="I107" s="52">
        <v>2323.86</v>
      </c>
      <c r="J107" s="40">
        <v>39.722440429431792</v>
      </c>
      <c r="K107" s="12" t="s">
        <v>553</v>
      </c>
      <c r="L107" s="12"/>
    </row>
    <row r="108" spans="1:12" x14ac:dyDescent="0.2">
      <c r="A108" s="37" t="s">
        <v>536</v>
      </c>
      <c r="B108" s="42">
        <v>42705</v>
      </c>
      <c r="C108" s="42">
        <v>42735</v>
      </c>
      <c r="D108" s="39">
        <v>3368610</v>
      </c>
      <c r="E108" s="39">
        <v>106027</v>
      </c>
      <c r="F108" s="39">
        <v>39.770000000000003</v>
      </c>
      <c r="G108" s="41">
        <v>40</v>
      </c>
      <c r="H108" s="51">
        <v>42725.736111111102</v>
      </c>
      <c r="I108" s="52">
        <v>2323.96</v>
      </c>
      <c r="J108" s="40">
        <v>39.80218281036835</v>
      </c>
      <c r="K108" s="12" t="s">
        <v>553</v>
      </c>
      <c r="L108" s="12"/>
    </row>
    <row r="109" spans="1:12" x14ac:dyDescent="0.2">
      <c r="A109" s="37" t="s">
        <v>536</v>
      </c>
      <c r="B109" s="42">
        <v>42736</v>
      </c>
      <c r="C109" s="42">
        <v>42766</v>
      </c>
      <c r="D109" s="48">
        <v>3474567</v>
      </c>
      <c r="E109" s="39">
        <v>105957</v>
      </c>
      <c r="F109" s="39">
        <v>39.56</v>
      </c>
      <c r="G109" s="41">
        <v>40</v>
      </c>
      <c r="H109" s="51" t="s">
        <v>577</v>
      </c>
      <c r="I109" s="52">
        <v>2323.81</v>
      </c>
      <c r="J109" s="40">
        <v>39.769900497512438</v>
      </c>
      <c r="K109" s="12" t="s">
        <v>553</v>
      </c>
      <c r="L109" s="12"/>
    </row>
    <row r="110" spans="1:12" x14ac:dyDescent="0.2">
      <c r="A110" s="37" t="s">
        <v>536</v>
      </c>
      <c r="B110" s="42">
        <v>42767</v>
      </c>
      <c r="C110" s="42">
        <v>42794</v>
      </c>
      <c r="D110" s="39">
        <v>81406</v>
      </c>
      <c r="E110" s="39">
        <v>95447</v>
      </c>
      <c r="F110" s="39">
        <v>39.44</v>
      </c>
      <c r="G110" s="41">
        <v>40</v>
      </c>
      <c r="H110" s="51" t="s">
        <v>555</v>
      </c>
      <c r="I110" s="52">
        <v>2323.83</v>
      </c>
      <c r="J110" s="40">
        <v>39.663567950420543</v>
      </c>
      <c r="K110" s="12" t="s">
        <v>553</v>
      </c>
      <c r="L110" s="12" t="s">
        <v>543</v>
      </c>
    </row>
    <row r="111" spans="1:12" x14ac:dyDescent="0.2">
      <c r="A111" s="37" t="s">
        <v>536</v>
      </c>
      <c r="B111" s="42">
        <v>42795</v>
      </c>
      <c r="C111" s="42">
        <v>42825</v>
      </c>
      <c r="D111" s="39">
        <v>187342</v>
      </c>
      <c r="E111" s="39">
        <v>105936</v>
      </c>
      <c r="F111" s="39">
        <v>39.659999999999997</v>
      </c>
      <c r="G111" s="41">
        <v>40</v>
      </c>
      <c r="H111" s="51" t="s">
        <v>556</v>
      </c>
      <c r="I111" s="52">
        <v>2323.84</v>
      </c>
      <c r="J111" s="40">
        <v>39.698207397322435</v>
      </c>
      <c r="K111" s="12" t="s">
        <v>553</v>
      </c>
      <c r="L111" s="12"/>
    </row>
    <row r="112" spans="1:12" x14ac:dyDescent="0.2">
      <c r="A112" s="37" t="s">
        <v>536</v>
      </c>
      <c r="B112" s="42">
        <v>42826</v>
      </c>
      <c r="C112" s="42">
        <v>42855</v>
      </c>
      <c r="D112" s="39">
        <v>290439</v>
      </c>
      <c r="E112" s="39">
        <v>103097</v>
      </c>
      <c r="F112" s="39">
        <v>39.69</v>
      </c>
      <c r="G112" s="41">
        <v>40</v>
      </c>
      <c r="H112" s="51" t="s">
        <v>557</v>
      </c>
      <c r="I112" s="52">
        <v>2323.8000000000002</v>
      </c>
      <c r="J112" s="40">
        <v>39.780555555555559</v>
      </c>
      <c r="K112" s="12" t="s">
        <v>553</v>
      </c>
      <c r="L112" s="12"/>
    </row>
    <row r="113" spans="1:12" x14ac:dyDescent="0.2">
      <c r="A113" s="37" t="s">
        <v>536</v>
      </c>
      <c r="B113" s="42">
        <v>42856</v>
      </c>
      <c r="C113" s="42">
        <v>42886</v>
      </c>
      <c r="D113" s="39">
        <v>396827</v>
      </c>
      <c r="E113" s="39">
        <v>106388</v>
      </c>
      <c r="F113" s="39">
        <v>39.590000000000003</v>
      </c>
      <c r="G113" s="41">
        <v>40</v>
      </c>
      <c r="H113" s="51" t="s">
        <v>558</v>
      </c>
      <c r="I113" s="52">
        <v>2323.79</v>
      </c>
      <c r="J113" s="40">
        <v>39.900867410161091</v>
      </c>
      <c r="K113" s="12" t="s">
        <v>553</v>
      </c>
      <c r="L113" s="12"/>
    </row>
    <row r="114" spans="1:12" x14ac:dyDescent="0.2">
      <c r="A114" s="37" t="s">
        <v>536</v>
      </c>
      <c r="B114" s="42">
        <v>42887</v>
      </c>
      <c r="C114" s="42">
        <v>42916</v>
      </c>
      <c r="D114" s="39">
        <v>496406</v>
      </c>
      <c r="E114" s="39">
        <v>99579</v>
      </c>
      <c r="F114" s="39">
        <v>38.43</v>
      </c>
      <c r="G114" s="41">
        <v>40</v>
      </c>
      <c r="H114" s="51" t="s">
        <v>559</v>
      </c>
      <c r="I114" s="52">
        <v>2323.8000000000002</v>
      </c>
      <c r="J114" s="40">
        <v>39.684959349593491</v>
      </c>
      <c r="K114" s="12" t="s">
        <v>553</v>
      </c>
      <c r="L114" s="12"/>
    </row>
    <row r="115" spans="1:12" x14ac:dyDescent="0.2">
      <c r="A115" s="37" t="s">
        <v>536</v>
      </c>
      <c r="B115" s="42">
        <v>42917</v>
      </c>
      <c r="C115" s="42">
        <v>42947</v>
      </c>
      <c r="D115" s="39">
        <v>601941</v>
      </c>
      <c r="E115" s="39">
        <v>105535</v>
      </c>
      <c r="F115" s="39">
        <v>39.54</v>
      </c>
      <c r="G115" s="41">
        <v>40</v>
      </c>
      <c r="H115" s="51" t="s">
        <v>560</v>
      </c>
      <c r="I115" s="52">
        <v>2323.59</v>
      </c>
      <c r="J115" s="40">
        <v>39.71252078878593</v>
      </c>
      <c r="K115" s="12" t="s">
        <v>553</v>
      </c>
      <c r="L115" s="12"/>
    </row>
    <row r="116" spans="1:12" x14ac:dyDescent="0.2">
      <c r="A116" s="37" t="s">
        <v>536</v>
      </c>
      <c r="B116" s="42">
        <v>42948</v>
      </c>
      <c r="C116" s="42">
        <v>42978</v>
      </c>
      <c r="D116" s="39">
        <v>704475</v>
      </c>
      <c r="E116" s="39">
        <v>102534</v>
      </c>
      <c r="F116" s="39">
        <v>38.130000000000003</v>
      </c>
      <c r="G116" s="41">
        <v>40</v>
      </c>
      <c r="H116" s="51" t="s">
        <v>561</v>
      </c>
      <c r="I116" s="52">
        <v>2323.7199999999998</v>
      </c>
      <c r="J116" s="40">
        <v>34.126984126984127</v>
      </c>
      <c r="K116" s="12" t="s">
        <v>553</v>
      </c>
      <c r="L116" s="12"/>
    </row>
    <row r="117" spans="1:12" x14ac:dyDescent="0.2">
      <c r="A117" s="37" t="s">
        <v>536</v>
      </c>
      <c r="B117" s="42">
        <v>42979</v>
      </c>
      <c r="C117" s="42">
        <v>43008</v>
      </c>
      <c r="D117" s="39">
        <v>801362</v>
      </c>
      <c r="E117" s="39">
        <v>96887</v>
      </c>
      <c r="F117" s="39">
        <v>37.56</v>
      </c>
      <c r="G117" s="41">
        <v>40</v>
      </c>
      <c r="H117" s="51" t="s">
        <v>562</v>
      </c>
      <c r="I117" s="52">
        <v>2323.7399999999998</v>
      </c>
      <c r="J117" s="40">
        <v>39.733059548254623</v>
      </c>
      <c r="K117" s="12" t="s">
        <v>553</v>
      </c>
      <c r="L117" s="12"/>
    </row>
    <row r="118" spans="1:12" x14ac:dyDescent="0.2">
      <c r="A118" s="37" t="s">
        <v>536</v>
      </c>
      <c r="B118" s="42">
        <v>43009</v>
      </c>
      <c r="C118" s="42">
        <v>43039</v>
      </c>
      <c r="D118" s="39">
        <v>906147</v>
      </c>
      <c r="E118" s="39">
        <v>104785</v>
      </c>
      <c r="F118" s="39">
        <v>39.11</v>
      </c>
      <c r="G118" s="41">
        <v>40</v>
      </c>
      <c r="H118" s="51" t="s">
        <v>563</v>
      </c>
      <c r="I118" s="52">
        <v>2323.6799999999998</v>
      </c>
      <c r="J118" s="40">
        <v>39.808778791829639</v>
      </c>
      <c r="K118" s="12" t="s">
        <v>553</v>
      </c>
      <c r="L118" s="12"/>
    </row>
    <row r="119" spans="1:12" x14ac:dyDescent="0.2">
      <c r="A119" s="37" t="s">
        <v>536</v>
      </c>
      <c r="B119" s="42">
        <v>43040</v>
      </c>
      <c r="C119" s="42">
        <v>43069</v>
      </c>
      <c r="D119" s="39">
        <v>1008946</v>
      </c>
      <c r="E119" s="39">
        <v>102799</v>
      </c>
      <c r="F119" s="39">
        <v>39.590000000000003</v>
      </c>
      <c r="G119" s="41">
        <v>40</v>
      </c>
      <c r="H119" s="51" t="s">
        <v>578</v>
      </c>
      <c r="I119" s="52">
        <v>2323.75</v>
      </c>
      <c r="J119" s="40">
        <v>39.454064454064458</v>
      </c>
      <c r="K119" s="12" t="s">
        <v>553</v>
      </c>
      <c r="L119" s="12"/>
    </row>
    <row r="120" spans="1:12" x14ac:dyDescent="0.2">
      <c r="A120" s="37" t="s">
        <v>536</v>
      </c>
      <c r="B120" s="42">
        <v>43070.25</v>
      </c>
      <c r="C120" s="42">
        <v>43100</v>
      </c>
      <c r="D120" s="39">
        <v>1114384</v>
      </c>
      <c r="E120" s="39">
        <v>105438</v>
      </c>
      <c r="F120" s="39">
        <v>39.39</v>
      </c>
      <c r="G120" s="41">
        <v>40</v>
      </c>
      <c r="H120" s="51" t="s">
        <v>565</v>
      </c>
      <c r="I120" s="52">
        <v>2323.73</v>
      </c>
      <c r="J120" s="40">
        <v>39.766666666666666</v>
      </c>
      <c r="K120" s="12" t="s">
        <v>553</v>
      </c>
      <c r="L120" s="12"/>
    </row>
    <row r="121" spans="1:12" x14ac:dyDescent="0.2">
      <c r="A121" s="37" t="s">
        <v>536</v>
      </c>
      <c r="B121" s="42">
        <v>43101</v>
      </c>
      <c r="C121" s="42">
        <v>43131</v>
      </c>
      <c r="D121" s="39">
        <v>1220302</v>
      </c>
      <c r="E121" s="39">
        <v>105918</v>
      </c>
      <c r="F121" s="39">
        <v>39.42</v>
      </c>
      <c r="G121" s="41">
        <v>40</v>
      </c>
      <c r="H121" s="51">
        <v>43121</v>
      </c>
      <c r="I121" s="52">
        <v>2323.7339999999999</v>
      </c>
      <c r="J121" s="40">
        <v>39.649986327590923</v>
      </c>
      <c r="K121" s="12" t="s">
        <v>553</v>
      </c>
      <c r="L121" s="12"/>
    </row>
    <row r="122" spans="1:12" x14ac:dyDescent="0.2">
      <c r="A122" s="37" t="s">
        <v>536</v>
      </c>
      <c r="B122" s="42">
        <v>43132</v>
      </c>
      <c r="C122" s="42">
        <v>43159</v>
      </c>
      <c r="D122" s="39">
        <v>1315891</v>
      </c>
      <c r="E122" s="39">
        <v>95589</v>
      </c>
      <c r="F122" s="39">
        <v>39.35</v>
      </c>
      <c r="G122" s="41">
        <v>40</v>
      </c>
      <c r="H122" s="51">
        <v>43152</v>
      </c>
      <c r="I122" s="52">
        <v>2323.5619999999999</v>
      </c>
      <c r="J122" s="40">
        <v>39.705509012439705</v>
      </c>
      <c r="K122" s="12" t="s">
        <v>553</v>
      </c>
      <c r="L122" s="12"/>
    </row>
    <row r="123" spans="1:12" x14ac:dyDescent="0.2">
      <c r="A123" s="37" t="s">
        <v>536</v>
      </c>
      <c r="B123" s="42">
        <v>43160</v>
      </c>
      <c r="C123" s="42">
        <v>43190</v>
      </c>
      <c r="D123" s="39">
        <v>1421201</v>
      </c>
      <c r="E123" s="39">
        <v>105310</v>
      </c>
      <c r="F123" s="39">
        <v>39.65</v>
      </c>
      <c r="G123" s="41">
        <v>40</v>
      </c>
      <c r="H123" s="51">
        <v>43180</v>
      </c>
      <c r="I123" s="52">
        <v>2323.41</v>
      </c>
      <c r="J123" s="40">
        <v>39.413233458177281</v>
      </c>
      <c r="K123" s="12" t="s">
        <v>553</v>
      </c>
      <c r="L123" s="12"/>
    </row>
    <row r="124" spans="1:12" x14ac:dyDescent="0.2">
      <c r="A124" s="37" t="s">
        <v>536</v>
      </c>
      <c r="B124" s="42">
        <v>43191</v>
      </c>
      <c r="C124" s="42">
        <v>43220</v>
      </c>
      <c r="D124" s="39">
        <v>1523587</v>
      </c>
      <c r="E124" s="39">
        <v>102386</v>
      </c>
      <c r="F124" s="39">
        <v>39.53</v>
      </c>
      <c r="G124" s="41">
        <v>40</v>
      </c>
      <c r="H124" s="51">
        <v>43211</v>
      </c>
      <c r="I124" s="52">
        <v>2323.39</v>
      </c>
      <c r="J124" s="40">
        <v>39.611716621253407</v>
      </c>
      <c r="K124" s="12" t="s">
        <v>553</v>
      </c>
      <c r="L124" s="12"/>
    </row>
    <row r="125" spans="1:12" x14ac:dyDescent="0.2">
      <c r="A125" s="37" t="s">
        <v>536</v>
      </c>
      <c r="B125" s="42">
        <v>43221</v>
      </c>
      <c r="C125" s="42">
        <v>43251</v>
      </c>
      <c r="D125" s="39">
        <v>1627089</v>
      </c>
      <c r="E125" s="39">
        <v>103502</v>
      </c>
      <c r="F125" s="39">
        <v>38.58</v>
      </c>
      <c r="G125" s="41">
        <v>40</v>
      </c>
      <c r="H125" s="51">
        <v>43241</v>
      </c>
      <c r="I125" s="52">
        <v>2323.5</v>
      </c>
      <c r="J125" s="40">
        <v>39.700502972107913</v>
      </c>
      <c r="K125" s="12" t="s">
        <v>553</v>
      </c>
      <c r="L125" s="12"/>
    </row>
    <row r="126" spans="1:12" x14ac:dyDescent="0.2">
      <c r="A126" s="37" t="s">
        <v>536</v>
      </c>
      <c r="B126" s="42">
        <v>43252</v>
      </c>
      <c r="C126" s="42">
        <v>43281</v>
      </c>
      <c r="D126" s="39">
        <v>1729800</v>
      </c>
      <c r="E126" s="39">
        <v>102711</v>
      </c>
      <c r="F126" s="39">
        <v>39.61</v>
      </c>
      <c r="G126" s="41">
        <v>40</v>
      </c>
      <c r="H126" s="51">
        <v>43272</v>
      </c>
      <c r="I126" s="52">
        <v>2323.7020000000002</v>
      </c>
      <c r="J126" s="40">
        <v>39.273719563392106</v>
      </c>
      <c r="K126" s="12" t="s">
        <v>553</v>
      </c>
      <c r="L126" s="12"/>
    </row>
    <row r="127" spans="1:12" x14ac:dyDescent="0.2">
      <c r="A127" s="37" t="s">
        <v>536</v>
      </c>
      <c r="B127" s="42">
        <v>43282</v>
      </c>
      <c r="C127" s="42">
        <v>43312</v>
      </c>
      <c r="D127" s="39">
        <v>1835438</v>
      </c>
      <c r="E127" s="39">
        <v>105638</v>
      </c>
      <c r="F127" s="39">
        <v>39.33</v>
      </c>
      <c r="G127" s="41">
        <v>40</v>
      </c>
      <c r="H127" s="51">
        <v>43302</v>
      </c>
      <c r="I127" s="52">
        <v>2323.7800000000002</v>
      </c>
      <c r="J127" s="40">
        <v>39.516666666666666</v>
      </c>
      <c r="K127" s="12" t="s">
        <v>553</v>
      </c>
      <c r="L127" s="12"/>
    </row>
    <row r="128" spans="1:12" x14ac:dyDescent="0.2">
      <c r="A128" s="37" t="s">
        <v>536</v>
      </c>
      <c r="B128" s="42">
        <v>43313</v>
      </c>
      <c r="C128" s="42">
        <v>43343</v>
      </c>
      <c r="D128" s="48">
        <v>1939246</v>
      </c>
      <c r="E128" s="39">
        <v>103808</v>
      </c>
      <c r="F128" s="39">
        <v>38.9</v>
      </c>
      <c r="G128" s="41">
        <v>40</v>
      </c>
      <c r="H128" s="51">
        <v>43333</v>
      </c>
      <c r="I128" s="52">
        <v>2323.6999999999998</v>
      </c>
      <c r="J128" s="40">
        <v>23.633879781420763</v>
      </c>
      <c r="K128" s="12" t="s">
        <v>553</v>
      </c>
      <c r="L128" s="12"/>
    </row>
    <row r="129" spans="1:12" x14ac:dyDescent="0.2">
      <c r="A129" s="37" t="s">
        <v>536</v>
      </c>
      <c r="B129" s="42">
        <v>43344</v>
      </c>
      <c r="C129" s="42">
        <v>43373</v>
      </c>
      <c r="D129" s="39">
        <v>98454</v>
      </c>
      <c r="E129" s="39">
        <v>98783</v>
      </c>
      <c r="F129" s="39">
        <v>38.159999999999997</v>
      </c>
      <c r="G129" s="41">
        <v>40</v>
      </c>
      <c r="H129" s="51">
        <v>43364</v>
      </c>
      <c r="I129" s="52">
        <v>2323.7399999999998</v>
      </c>
      <c r="J129" s="40">
        <v>39.673329035031159</v>
      </c>
      <c r="K129" s="12" t="s">
        <v>553</v>
      </c>
      <c r="L129" s="12" t="s">
        <v>543</v>
      </c>
    </row>
    <row r="130" spans="1:12" x14ac:dyDescent="0.2">
      <c r="A130" s="37" t="s">
        <v>536</v>
      </c>
      <c r="B130" s="42">
        <v>43374</v>
      </c>
      <c r="C130" s="42">
        <v>43404</v>
      </c>
      <c r="D130" s="39">
        <v>202939</v>
      </c>
      <c r="E130" s="39">
        <v>104485</v>
      </c>
      <c r="F130" s="39">
        <v>38.869999999999997</v>
      </c>
      <c r="G130" s="41">
        <v>40</v>
      </c>
      <c r="H130" s="51">
        <v>43394</v>
      </c>
      <c r="I130" s="52">
        <v>2323.7800000000002</v>
      </c>
      <c r="J130" s="40">
        <v>39.416666666666664</v>
      </c>
      <c r="K130" s="12" t="s">
        <v>553</v>
      </c>
      <c r="L130" s="12"/>
    </row>
    <row r="131" spans="1:12" x14ac:dyDescent="0.2">
      <c r="A131" s="37" t="s">
        <v>536</v>
      </c>
      <c r="B131" s="42">
        <v>43405</v>
      </c>
      <c r="C131" s="42">
        <v>43434</v>
      </c>
      <c r="D131" s="39">
        <v>304457</v>
      </c>
      <c r="E131" s="39">
        <v>101518</v>
      </c>
      <c r="F131" s="39">
        <v>39.340000000000003</v>
      </c>
      <c r="G131" s="41">
        <v>40</v>
      </c>
      <c r="H131" s="51">
        <v>43425</v>
      </c>
      <c r="I131" s="52">
        <v>2323.75</v>
      </c>
      <c r="J131" s="40">
        <v>39.472222222222221</v>
      </c>
      <c r="K131" s="12" t="s">
        <v>553</v>
      </c>
      <c r="L131" s="12"/>
    </row>
    <row r="132" spans="1:12" x14ac:dyDescent="0.2">
      <c r="A132" s="37" t="s">
        <v>536</v>
      </c>
      <c r="B132" s="42">
        <v>43435</v>
      </c>
      <c r="C132" s="42">
        <v>43465</v>
      </c>
      <c r="D132" s="39">
        <v>406769</v>
      </c>
      <c r="E132" s="39">
        <v>102312</v>
      </c>
      <c r="F132" s="48">
        <v>38.22</v>
      </c>
      <c r="G132" s="41">
        <v>40</v>
      </c>
      <c r="H132" s="51">
        <v>43455</v>
      </c>
      <c r="I132" s="52">
        <v>2323.6999999999998</v>
      </c>
      <c r="J132" s="40">
        <v>39.373836126629421</v>
      </c>
      <c r="K132" s="12" t="s">
        <v>553</v>
      </c>
      <c r="L132" s="12"/>
    </row>
    <row r="133" spans="1:12" x14ac:dyDescent="0.2">
      <c r="A133" s="37" t="s">
        <v>536</v>
      </c>
      <c r="B133" s="42">
        <v>43466</v>
      </c>
      <c r="C133" s="42">
        <v>43496</v>
      </c>
      <c r="D133" s="39">
        <v>512206</v>
      </c>
      <c r="E133" s="39">
        <v>105437</v>
      </c>
      <c r="F133" s="48">
        <v>38.08</v>
      </c>
      <c r="G133" s="41">
        <v>40</v>
      </c>
      <c r="H133" s="51">
        <v>43486</v>
      </c>
      <c r="I133" s="52">
        <v>2323.7550000000001</v>
      </c>
      <c r="J133" s="40">
        <v>14.472222222222221</v>
      </c>
      <c r="K133" s="12" t="s">
        <v>553</v>
      </c>
      <c r="L133" s="12"/>
    </row>
    <row r="134" spans="1:12" x14ac:dyDescent="0.2">
      <c r="A134" s="37" t="s">
        <v>536</v>
      </c>
      <c r="B134" s="42">
        <v>43497</v>
      </c>
      <c r="C134" s="42">
        <v>43524</v>
      </c>
      <c r="D134" s="39">
        <v>578376</v>
      </c>
      <c r="E134" s="39">
        <v>66170</v>
      </c>
      <c r="F134" s="48">
        <v>27.37</v>
      </c>
      <c r="G134" s="41">
        <v>40</v>
      </c>
      <c r="H134" s="51">
        <v>43517</v>
      </c>
      <c r="I134" s="52">
        <v>2323.9549999999999</v>
      </c>
      <c r="J134" s="40">
        <v>38.605930176948831</v>
      </c>
      <c r="K134" s="12" t="s">
        <v>553</v>
      </c>
      <c r="L134" s="12"/>
    </row>
    <row r="135" spans="1:12" x14ac:dyDescent="0.2">
      <c r="A135" s="37" t="s">
        <v>536</v>
      </c>
      <c r="B135" s="42">
        <v>43525</v>
      </c>
      <c r="C135" s="42">
        <v>43555</v>
      </c>
      <c r="D135" s="39">
        <v>680519</v>
      </c>
      <c r="E135" s="39">
        <v>102143</v>
      </c>
      <c r="F135" s="48">
        <v>38.11</v>
      </c>
      <c r="G135" s="41">
        <v>40</v>
      </c>
      <c r="H135" s="51">
        <v>43545</v>
      </c>
      <c r="I135" s="52">
        <v>2323.902</v>
      </c>
      <c r="J135" s="40">
        <v>39.044444444444444</v>
      </c>
      <c r="K135" s="12" t="s">
        <v>553</v>
      </c>
      <c r="L135" s="12"/>
    </row>
    <row r="136" spans="1:12" x14ac:dyDescent="0.2">
      <c r="A136" s="37" t="s">
        <v>536</v>
      </c>
      <c r="B136" s="42">
        <v>43556</v>
      </c>
      <c r="C136" s="42">
        <v>43585</v>
      </c>
      <c r="D136" s="39">
        <v>83289</v>
      </c>
      <c r="E136" s="39">
        <v>99822</v>
      </c>
      <c r="F136" s="48">
        <v>38.340000000000003</v>
      </c>
      <c r="G136" s="41">
        <v>40</v>
      </c>
      <c r="H136" s="51">
        <v>43576</v>
      </c>
      <c r="I136" s="52">
        <v>2323.8870000000002</v>
      </c>
      <c r="J136" s="40">
        <v>39.444444444444443</v>
      </c>
      <c r="K136" s="12" t="s">
        <v>553</v>
      </c>
      <c r="L136" s="12" t="s">
        <v>543</v>
      </c>
    </row>
    <row r="137" spans="1:12" x14ac:dyDescent="0.2">
      <c r="A137" s="37" t="s">
        <v>536</v>
      </c>
      <c r="B137" s="42">
        <v>43586</v>
      </c>
      <c r="C137" s="42">
        <v>43616</v>
      </c>
      <c r="D137" s="39">
        <v>188344</v>
      </c>
      <c r="E137" s="39">
        <v>105055</v>
      </c>
      <c r="F137" s="48">
        <v>39.229999999999997</v>
      </c>
      <c r="G137" s="41">
        <v>40</v>
      </c>
      <c r="H137" s="51">
        <v>43606</v>
      </c>
      <c r="I137" s="52">
        <v>2323.692</v>
      </c>
      <c r="J137" s="40">
        <v>39.444444444444443</v>
      </c>
      <c r="K137" s="12" t="s">
        <v>553</v>
      </c>
      <c r="L137" s="12"/>
    </row>
    <row r="138" spans="1:12" x14ac:dyDescent="0.2">
      <c r="A138" s="37" t="s">
        <v>536</v>
      </c>
      <c r="B138" s="42">
        <v>43617</v>
      </c>
      <c r="C138" s="42">
        <v>43646</v>
      </c>
      <c r="D138" s="39">
        <v>287866</v>
      </c>
      <c r="E138" s="39">
        <v>99522</v>
      </c>
      <c r="F138" s="39">
        <v>38.47</v>
      </c>
      <c r="G138" s="41">
        <v>40</v>
      </c>
      <c r="H138" s="51">
        <v>43637</v>
      </c>
      <c r="I138" s="52">
        <v>2323.652</v>
      </c>
      <c r="J138" s="40">
        <v>39.472222222222221</v>
      </c>
      <c r="K138" s="12" t="s">
        <v>553</v>
      </c>
      <c r="L138" s="12"/>
    </row>
  </sheetData>
  <mergeCells count="3">
    <mergeCell ref="A2:A5"/>
    <mergeCell ref="B2:L5"/>
    <mergeCell ref="B7:C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52"/>
  <sheetViews>
    <sheetView showGridLines="0" tabSelected="1" zoomScale="110" zoomScaleNormal="110" workbookViewId="0">
      <selection activeCell="A8" sqref="A8"/>
    </sheetView>
  </sheetViews>
  <sheetFormatPr baseColWidth="10" defaultColWidth="23.42578125" defaultRowHeight="12.75" x14ac:dyDescent="0.2"/>
  <cols>
    <col min="1" max="1" width="20.85546875" style="8" customWidth="1"/>
    <col min="2" max="6" width="19.42578125" style="1" customWidth="1"/>
    <col min="7" max="7" width="20" style="1" customWidth="1"/>
    <col min="8" max="10" width="19.42578125" style="8" customWidth="1"/>
    <col min="11" max="11" width="20" style="8" customWidth="1"/>
    <col min="12" max="12" width="41" style="8" bestFit="1" customWidth="1"/>
    <col min="13" max="16384" width="23.42578125" style="8"/>
  </cols>
  <sheetData>
    <row r="1" spans="1:12" ht="24.75" customHeight="1" x14ac:dyDescent="0.2">
      <c r="A1" s="29" t="s">
        <v>363</v>
      </c>
      <c r="B1" s="23" t="s">
        <v>513</v>
      </c>
      <c r="C1" s="24"/>
      <c r="D1" s="24"/>
      <c r="E1" s="24"/>
      <c r="F1" s="24"/>
      <c r="G1" s="24"/>
      <c r="H1" s="24"/>
      <c r="I1" s="24"/>
      <c r="J1" s="24"/>
      <c r="K1" s="24"/>
    </row>
    <row r="2" spans="1:12" ht="30" customHeight="1" x14ac:dyDescent="0.2">
      <c r="A2" s="88" t="s">
        <v>364</v>
      </c>
      <c r="B2" s="89" t="s">
        <v>527</v>
      </c>
      <c r="C2" s="89"/>
      <c r="D2" s="89"/>
      <c r="E2" s="89"/>
      <c r="F2" s="89"/>
      <c r="G2" s="89"/>
      <c r="H2" s="89"/>
      <c r="I2" s="89"/>
      <c r="J2" s="89"/>
      <c r="K2" s="89"/>
      <c r="L2" s="89"/>
    </row>
    <row r="3" spans="1:12" x14ac:dyDescent="0.2">
      <c r="A3" s="88"/>
      <c r="B3" s="89"/>
      <c r="C3" s="89"/>
      <c r="D3" s="89"/>
      <c r="E3" s="89"/>
      <c r="F3" s="89"/>
      <c r="G3" s="89"/>
      <c r="H3" s="89"/>
      <c r="I3" s="89"/>
      <c r="J3" s="89"/>
      <c r="K3" s="89"/>
      <c r="L3" s="89"/>
    </row>
    <row r="4" spans="1:12" x14ac:dyDescent="0.2">
      <c r="A4" s="88"/>
      <c r="B4" s="89"/>
      <c r="C4" s="89"/>
      <c r="D4" s="89"/>
      <c r="E4" s="89"/>
      <c r="F4" s="89"/>
      <c r="G4" s="89"/>
      <c r="H4" s="89"/>
      <c r="I4" s="89"/>
      <c r="J4" s="89"/>
      <c r="K4" s="89"/>
      <c r="L4" s="89"/>
    </row>
    <row r="5" spans="1:12" ht="92.25" customHeight="1" x14ac:dyDescent="0.2">
      <c r="A5" s="88"/>
      <c r="B5" s="89"/>
      <c r="C5" s="89"/>
      <c r="D5" s="89"/>
      <c r="E5" s="89"/>
      <c r="F5" s="89"/>
      <c r="G5" s="89"/>
      <c r="H5" s="89"/>
      <c r="I5" s="89"/>
      <c r="J5" s="89"/>
      <c r="K5" s="89"/>
      <c r="L5" s="89"/>
    </row>
    <row r="6" spans="1:12" s="22" customFormat="1" ht="36" customHeight="1" x14ac:dyDescent="0.2">
      <c r="A6" s="20"/>
      <c r="B6" s="21"/>
      <c r="C6" s="21"/>
      <c r="D6" s="21"/>
      <c r="E6" s="21"/>
      <c r="F6" s="21"/>
      <c r="G6" s="21"/>
      <c r="H6" s="21"/>
      <c r="I6" s="21"/>
      <c r="J6" s="21"/>
      <c r="K6" s="21"/>
      <c r="L6" s="21"/>
    </row>
    <row r="7" spans="1:12" ht="15" customHeight="1" x14ac:dyDescent="0.2">
      <c r="B7" s="90" t="s">
        <v>505</v>
      </c>
      <c r="C7" s="90"/>
    </row>
    <row r="8" spans="1:12" ht="85.5" customHeight="1" x14ac:dyDescent="0.2">
      <c r="A8" s="16" t="s">
        <v>501</v>
      </c>
      <c r="B8" s="44" t="s">
        <v>515</v>
      </c>
      <c r="C8" s="44" t="s">
        <v>517</v>
      </c>
      <c r="D8" s="17" t="s">
        <v>518</v>
      </c>
      <c r="E8" s="44" t="s">
        <v>519</v>
      </c>
      <c r="F8" s="44" t="s">
        <v>516</v>
      </c>
      <c r="G8" s="17" t="s">
        <v>525</v>
      </c>
      <c r="H8" s="19" t="s">
        <v>522</v>
      </c>
      <c r="I8" s="19" t="s">
        <v>520</v>
      </c>
      <c r="J8" s="19" t="s">
        <v>521</v>
      </c>
      <c r="K8" s="19" t="s">
        <v>526</v>
      </c>
      <c r="L8" s="17" t="s">
        <v>0</v>
      </c>
    </row>
    <row r="9" spans="1:12" x14ac:dyDescent="0.2">
      <c r="A9" s="37" t="s">
        <v>537</v>
      </c>
      <c r="B9" s="42">
        <v>39264</v>
      </c>
      <c r="C9" s="42">
        <v>39294</v>
      </c>
      <c r="D9" s="39">
        <v>586743</v>
      </c>
      <c r="E9" s="39">
        <v>39433</v>
      </c>
      <c r="F9" s="39">
        <v>14.72</v>
      </c>
      <c r="G9" s="41">
        <v>35</v>
      </c>
      <c r="H9" s="51">
        <v>39264</v>
      </c>
      <c r="I9" s="52">
        <v>2296.5500000000002</v>
      </c>
      <c r="J9" s="12" t="s">
        <v>546</v>
      </c>
      <c r="K9" s="12" t="s">
        <v>553</v>
      </c>
      <c r="L9" s="12"/>
    </row>
    <row r="10" spans="1:12" x14ac:dyDescent="0.2">
      <c r="A10" s="37" t="s">
        <v>537</v>
      </c>
      <c r="B10" s="42">
        <v>39295</v>
      </c>
      <c r="C10" s="42">
        <v>39325</v>
      </c>
      <c r="D10" s="39">
        <v>664105</v>
      </c>
      <c r="E10" s="39">
        <v>77362</v>
      </c>
      <c r="F10" s="39">
        <v>28.88</v>
      </c>
      <c r="G10" s="41">
        <v>35</v>
      </c>
      <c r="H10" s="51">
        <v>39325</v>
      </c>
      <c r="I10" s="52">
        <v>2296.81</v>
      </c>
      <c r="J10" s="12" t="s">
        <v>546</v>
      </c>
      <c r="K10" s="12" t="s">
        <v>553</v>
      </c>
      <c r="L10" s="12"/>
    </row>
    <row r="11" spans="1:12" x14ac:dyDescent="0.2">
      <c r="A11" s="37" t="s">
        <v>537</v>
      </c>
      <c r="B11" s="42">
        <v>39326</v>
      </c>
      <c r="C11" s="42">
        <v>39355</v>
      </c>
      <c r="D11" s="39">
        <v>738500</v>
      </c>
      <c r="E11" s="39">
        <v>74395</v>
      </c>
      <c r="F11" s="39">
        <v>28.7</v>
      </c>
      <c r="G11" s="41">
        <v>35</v>
      </c>
      <c r="H11" s="51">
        <v>39355</v>
      </c>
      <c r="I11" s="52">
        <v>2297.33</v>
      </c>
      <c r="J11" s="12" t="s">
        <v>546</v>
      </c>
      <c r="K11" s="12" t="s">
        <v>553</v>
      </c>
      <c r="L11" s="12"/>
    </row>
    <row r="12" spans="1:12" x14ac:dyDescent="0.2">
      <c r="A12" s="37" t="s">
        <v>537</v>
      </c>
      <c r="B12" s="42">
        <v>39356</v>
      </c>
      <c r="C12" s="42">
        <v>39386</v>
      </c>
      <c r="D12" s="39">
        <v>9270</v>
      </c>
      <c r="E12" s="39">
        <v>85250</v>
      </c>
      <c r="F12" s="39">
        <v>31.83</v>
      </c>
      <c r="G12" s="41">
        <v>35</v>
      </c>
      <c r="H12" s="51">
        <v>39383</v>
      </c>
      <c r="I12" s="52">
        <v>2297.15</v>
      </c>
      <c r="J12" s="12" t="s">
        <v>546</v>
      </c>
      <c r="K12" s="12" t="s">
        <v>553</v>
      </c>
      <c r="L12" s="12" t="s">
        <v>543</v>
      </c>
    </row>
    <row r="13" spans="1:12" x14ac:dyDescent="0.2">
      <c r="A13" s="37" t="s">
        <v>537</v>
      </c>
      <c r="B13" s="42">
        <v>39387</v>
      </c>
      <c r="C13" s="42">
        <v>39416</v>
      </c>
      <c r="D13" s="39">
        <v>94865</v>
      </c>
      <c r="E13" s="39">
        <v>85595</v>
      </c>
      <c r="F13" s="39">
        <v>33.020000000000003</v>
      </c>
      <c r="G13" s="41">
        <v>35</v>
      </c>
      <c r="H13" s="51">
        <v>39416</v>
      </c>
      <c r="I13" s="52">
        <v>2296.4299999999998</v>
      </c>
      <c r="J13" s="12" t="s">
        <v>546</v>
      </c>
      <c r="K13" s="12" t="s">
        <v>553</v>
      </c>
      <c r="L13" s="12"/>
    </row>
    <row r="14" spans="1:12" x14ac:dyDescent="0.2">
      <c r="A14" s="37" t="s">
        <v>537</v>
      </c>
      <c r="B14" s="42">
        <v>39417</v>
      </c>
      <c r="C14" s="42">
        <v>39447</v>
      </c>
      <c r="D14" s="39">
        <v>184335</v>
      </c>
      <c r="E14" s="39">
        <v>89470</v>
      </c>
      <c r="F14" s="39">
        <v>33.4</v>
      </c>
      <c r="G14" s="41">
        <v>35</v>
      </c>
      <c r="H14" s="51">
        <v>39447</v>
      </c>
      <c r="I14" s="52">
        <v>2296.1799999999998</v>
      </c>
      <c r="J14" s="12" t="s">
        <v>546</v>
      </c>
      <c r="K14" s="12" t="s">
        <v>553</v>
      </c>
      <c r="L14" s="12"/>
    </row>
    <row r="15" spans="1:12" x14ac:dyDescent="0.2">
      <c r="A15" s="37" t="s">
        <v>537</v>
      </c>
      <c r="B15" s="42">
        <v>39448</v>
      </c>
      <c r="C15" s="42">
        <v>39478</v>
      </c>
      <c r="D15" s="39">
        <v>273671</v>
      </c>
      <c r="E15" s="39">
        <v>89336</v>
      </c>
      <c r="F15" s="39">
        <v>33.35</v>
      </c>
      <c r="G15" s="41">
        <v>35</v>
      </c>
      <c r="H15" s="51">
        <v>39478</v>
      </c>
      <c r="I15" s="52">
        <v>2295.77</v>
      </c>
      <c r="J15" s="12" t="s">
        <v>546</v>
      </c>
      <c r="K15" s="12" t="s">
        <v>553</v>
      </c>
      <c r="L15" s="12"/>
    </row>
    <row r="16" spans="1:12" x14ac:dyDescent="0.2">
      <c r="A16" s="37" t="s">
        <v>537</v>
      </c>
      <c r="B16" s="42">
        <v>39479</v>
      </c>
      <c r="C16" s="42">
        <v>39507</v>
      </c>
      <c r="D16" s="39">
        <v>354828</v>
      </c>
      <c r="E16" s="39">
        <v>81157</v>
      </c>
      <c r="F16" s="39">
        <v>32.299999999999997</v>
      </c>
      <c r="G16" s="41">
        <v>35</v>
      </c>
      <c r="H16" s="51">
        <v>39507</v>
      </c>
      <c r="I16" s="52">
        <v>2296.16</v>
      </c>
      <c r="J16" s="12" t="s">
        <v>546</v>
      </c>
      <c r="K16" s="12" t="s">
        <v>553</v>
      </c>
      <c r="L16" s="12"/>
    </row>
    <row r="17" spans="1:12" x14ac:dyDescent="0.2">
      <c r="A17" s="37" t="s">
        <v>537</v>
      </c>
      <c r="B17" s="42">
        <v>39508</v>
      </c>
      <c r="C17" s="42">
        <v>39538</v>
      </c>
      <c r="D17" s="39">
        <v>425972</v>
      </c>
      <c r="E17" s="39">
        <v>71144</v>
      </c>
      <c r="F17" s="39">
        <v>26.56</v>
      </c>
      <c r="G17" s="41">
        <v>35</v>
      </c>
      <c r="H17" s="51">
        <v>39538</v>
      </c>
      <c r="I17" s="52">
        <v>2296.33</v>
      </c>
      <c r="J17" s="12" t="s">
        <v>546</v>
      </c>
      <c r="K17" s="12" t="s">
        <v>553</v>
      </c>
      <c r="L17" s="12"/>
    </row>
    <row r="18" spans="1:12" x14ac:dyDescent="0.2">
      <c r="A18" s="37" t="s">
        <v>537</v>
      </c>
      <c r="B18" s="42">
        <v>39539</v>
      </c>
      <c r="C18" s="42">
        <v>39568</v>
      </c>
      <c r="D18" s="39">
        <v>509962</v>
      </c>
      <c r="E18" s="39">
        <v>83990</v>
      </c>
      <c r="F18" s="39">
        <v>32.4</v>
      </c>
      <c r="G18" s="41">
        <v>35</v>
      </c>
      <c r="H18" s="51"/>
      <c r="I18" s="52"/>
      <c r="J18" s="12" t="s">
        <v>546</v>
      </c>
      <c r="K18" s="12" t="s">
        <v>553</v>
      </c>
      <c r="L18" s="12"/>
    </row>
    <row r="19" spans="1:12" x14ac:dyDescent="0.2">
      <c r="A19" s="37" t="s">
        <v>537</v>
      </c>
      <c r="B19" s="42">
        <v>39569</v>
      </c>
      <c r="C19" s="42">
        <v>39599</v>
      </c>
      <c r="D19" s="39">
        <v>602453</v>
      </c>
      <c r="E19" s="39">
        <v>92491</v>
      </c>
      <c r="F19" s="39">
        <v>34.53</v>
      </c>
      <c r="G19" s="41">
        <v>35</v>
      </c>
      <c r="H19" s="51">
        <v>39569</v>
      </c>
      <c r="I19" s="52">
        <v>2296.4699999999998</v>
      </c>
      <c r="J19" s="12" t="s">
        <v>546</v>
      </c>
      <c r="K19" s="12" t="s">
        <v>553</v>
      </c>
      <c r="L19" s="12"/>
    </row>
    <row r="20" spans="1:12" x14ac:dyDescent="0.2">
      <c r="A20" s="37" t="s">
        <v>537</v>
      </c>
      <c r="B20" s="42">
        <v>39600</v>
      </c>
      <c r="C20" s="42">
        <v>39629</v>
      </c>
      <c r="D20" s="39">
        <v>689638</v>
      </c>
      <c r="E20" s="39">
        <v>87185</v>
      </c>
      <c r="F20" s="39">
        <v>33.64</v>
      </c>
      <c r="G20" s="41">
        <v>35</v>
      </c>
      <c r="H20" s="51">
        <v>39628</v>
      </c>
      <c r="I20" s="52">
        <v>2296.19</v>
      </c>
      <c r="J20" s="12" t="s">
        <v>546</v>
      </c>
      <c r="K20" s="12" t="s">
        <v>553</v>
      </c>
      <c r="L20" s="12"/>
    </row>
    <row r="21" spans="1:12" x14ac:dyDescent="0.2">
      <c r="A21" s="37" t="s">
        <v>537</v>
      </c>
      <c r="B21" s="42">
        <v>39630</v>
      </c>
      <c r="C21" s="42">
        <v>39660</v>
      </c>
      <c r="D21" s="39">
        <v>781508</v>
      </c>
      <c r="E21" s="39">
        <v>91870</v>
      </c>
      <c r="F21" s="39">
        <v>34.299999999999997</v>
      </c>
      <c r="G21" s="41">
        <v>35</v>
      </c>
      <c r="H21" s="51">
        <v>39671</v>
      </c>
      <c r="I21" s="52">
        <v>2295.8200000000002</v>
      </c>
      <c r="J21" s="12" t="s">
        <v>546</v>
      </c>
      <c r="K21" s="12" t="s">
        <v>553</v>
      </c>
      <c r="L21" s="12"/>
    </row>
    <row r="22" spans="1:12" x14ac:dyDescent="0.2">
      <c r="A22" s="37" t="s">
        <v>537</v>
      </c>
      <c r="B22" s="42">
        <v>39661</v>
      </c>
      <c r="C22" s="42">
        <v>39691</v>
      </c>
      <c r="D22" s="39">
        <v>872185</v>
      </c>
      <c r="E22" s="39">
        <v>90677</v>
      </c>
      <c r="F22" s="39">
        <v>33.799999999999997</v>
      </c>
      <c r="G22" s="41">
        <v>35</v>
      </c>
      <c r="H22" s="51">
        <v>39684</v>
      </c>
      <c r="I22" s="52">
        <v>2295.6799999999998</v>
      </c>
      <c r="J22" s="12" t="s">
        <v>546</v>
      </c>
      <c r="K22" s="12" t="s">
        <v>553</v>
      </c>
      <c r="L22" s="12"/>
    </row>
    <row r="23" spans="1:12" x14ac:dyDescent="0.2">
      <c r="A23" s="37" t="s">
        <v>537</v>
      </c>
      <c r="B23" s="42">
        <v>39692</v>
      </c>
      <c r="C23" s="42">
        <v>39721</v>
      </c>
      <c r="D23" s="39">
        <v>960667</v>
      </c>
      <c r="E23" s="39">
        <v>88482</v>
      </c>
      <c r="F23" s="39">
        <v>34.14</v>
      </c>
      <c r="G23" s="41">
        <v>35</v>
      </c>
      <c r="H23" s="51">
        <v>39719</v>
      </c>
      <c r="I23" s="52">
        <v>2292.73</v>
      </c>
      <c r="J23" s="12" t="s">
        <v>546</v>
      </c>
      <c r="K23" s="12" t="s">
        <v>553</v>
      </c>
      <c r="L23" s="12"/>
    </row>
    <row r="24" spans="1:12" x14ac:dyDescent="0.2">
      <c r="A24" s="37" t="s">
        <v>537</v>
      </c>
      <c r="B24" s="42">
        <v>39722</v>
      </c>
      <c r="C24" s="42">
        <v>39752</v>
      </c>
      <c r="D24" s="39">
        <v>1039921</v>
      </c>
      <c r="E24" s="39">
        <v>79254</v>
      </c>
      <c r="F24" s="39">
        <v>29.59</v>
      </c>
      <c r="G24" s="41">
        <v>35</v>
      </c>
      <c r="H24" s="51">
        <v>39747</v>
      </c>
      <c r="I24" s="52">
        <v>2296.33</v>
      </c>
      <c r="J24" s="12" t="s">
        <v>546</v>
      </c>
      <c r="K24" s="12" t="s">
        <v>553</v>
      </c>
      <c r="L24" s="12"/>
    </row>
    <row r="25" spans="1:12" x14ac:dyDescent="0.2">
      <c r="A25" s="37" t="s">
        <v>537</v>
      </c>
      <c r="B25" s="42">
        <v>39753</v>
      </c>
      <c r="C25" s="42">
        <v>39782</v>
      </c>
      <c r="D25" s="39">
        <v>1121802</v>
      </c>
      <c r="E25" s="39">
        <v>81881</v>
      </c>
      <c r="F25" s="39">
        <v>31.59</v>
      </c>
      <c r="G25" s="41">
        <v>35</v>
      </c>
      <c r="H25" s="51">
        <v>39781</v>
      </c>
      <c r="I25" s="52">
        <v>2297.34</v>
      </c>
      <c r="J25" s="12" t="s">
        <v>546</v>
      </c>
      <c r="K25" s="12" t="s">
        <v>553</v>
      </c>
      <c r="L25" s="12"/>
    </row>
    <row r="26" spans="1:12" x14ac:dyDescent="0.2">
      <c r="A26" s="37" t="s">
        <v>537</v>
      </c>
      <c r="B26" s="42">
        <v>39783</v>
      </c>
      <c r="C26" s="42">
        <v>39813</v>
      </c>
      <c r="D26" s="39">
        <v>1207781</v>
      </c>
      <c r="E26" s="39">
        <v>85979</v>
      </c>
      <c r="F26" s="39">
        <v>32.1</v>
      </c>
      <c r="G26" s="41">
        <v>35</v>
      </c>
      <c r="H26" s="51">
        <v>39812</v>
      </c>
      <c r="I26" s="52">
        <v>2296.31</v>
      </c>
      <c r="J26" s="12" t="s">
        <v>546</v>
      </c>
      <c r="K26" s="12" t="s">
        <v>553</v>
      </c>
      <c r="L26" s="12"/>
    </row>
    <row r="27" spans="1:12" x14ac:dyDescent="0.2">
      <c r="A27" s="37" t="s">
        <v>537</v>
      </c>
      <c r="B27" s="42">
        <v>39814</v>
      </c>
      <c r="C27" s="42">
        <v>39844</v>
      </c>
      <c r="D27" s="39">
        <v>1294643</v>
      </c>
      <c r="E27" s="39">
        <v>86862</v>
      </c>
      <c r="F27" s="39">
        <v>32.43</v>
      </c>
      <c r="G27" s="41">
        <v>35</v>
      </c>
      <c r="H27" s="51">
        <v>39847</v>
      </c>
      <c r="I27" s="52">
        <v>2298.9499999999998</v>
      </c>
      <c r="J27" s="12" t="s">
        <v>546</v>
      </c>
      <c r="K27" s="12" t="s">
        <v>553</v>
      </c>
      <c r="L27" s="12"/>
    </row>
    <row r="28" spans="1:12" x14ac:dyDescent="0.2">
      <c r="A28" s="37" t="s">
        <v>537</v>
      </c>
      <c r="B28" s="42">
        <v>39845</v>
      </c>
      <c r="C28" s="42">
        <v>39872</v>
      </c>
      <c r="D28" s="39">
        <v>1372850</v>
      </c>
      <c r="E28" s="39">
        <v>78207</v>
      </c>
      <c r="F28" s="39">
        <v>32.33</v>
      </c>
      <c r="G28" s="41">
        <v>35</v>
      </c>
      <c r="H28" s="51">
        <v>39866</v>
      </c>
      <c r="I28" s="52">
        <v>2297.36</v>
      </c>
      <c r="J28" s="12" t="s">
        <v>546</v>
      </c>
      <c r="K28" s="12" t="s">
        <v>553</v>
      </c>
      <c r="L28" s="12"/>
    </row>
    <row r="29" spans="1:12" x14ac:dyDescent="0.2">
      <c r="A29" s="37" t="s">
        <v>537</v>
      </c>
      <c r="B29" s="42">
        <v>39873</v>
      </c>
      <c r="C29" s="42">
        <v>39903</v>
      </c>
      <c r="D29" s="39">
        <v>1459209</v>
      </c>
      <c r="E29" s="39">
        <v>86359</v>
      </c>
      <c r="F29" s="39">
        <v>32.299999999999997</v>
      </c>
      <c r="G29" s="41">
        <v>35</v>
      </c>
      <c r="H29" s="51">
        <v>39896</v>
      </c>
      <c r="I29" s="52">
        <v>2299.4</v>
      </c>
      <c r="J29" s="12" t="s">
        <v>546</v>
      </c>
      <c r="K29" s="12" t="s">
        <v>553</v>
      </c>
      <c r="L29" s="12"/>
    </row>
    <row r="30" spans="1:12" x14ac:dyDescent="0.2">
      <c r="A30" s="37" t="s">
        <v>537</v>
      </c>
      <c r="B30" s="42">
        <v>39904</v>
      </c>
      <c r="C30" s="42">
        <v>39933</v>
      </c>
      <c r="D30" s="39">
        <v>1541851</v>
      </c>
      <c r="E30" s="39">
        <v>82642</v>
      </c>
      <c r="F30" s="39">
        <v>31.88</v>
      </c>
      <c r="G30" s="41">
        <v>35</v>
      </c>
      <c r="H30" s="51">
        <v>39921</v>
      </c>
      <c r="I30" s="52">
        <v>2296.2399999999998</v>
      </c>
      <c r="J30" s="12" t="s">
        <v>546</v>
      </c>
      <c r="K30" s="12" t="s">
        <v>553</v>
      </c>
      <c r="L30" s="12"/>
    </row>
    <row r="31" spans="1:12" x14ac:dyDescent="0.2">
      <c r="A31" s="37" t="s">
        <v>537</v>
      </c>
      <c r="B31" s="42">
        <v>39934</v>
      </c>
      <c r="C31" s="42">
        <v>39964</v>
      </c>
      <c r="D31" s="39">
        <v>1626626</v>
      </c>
      <c r="E31" s="39">
        <v>84775</v>
      </c>
      <c r="F31" s="39">
        <v>31.65</v>
      </c>
      <c r="G31" s="41">
        <v>35</v>
      </c>
      <c r="H31" s="51">
        <v>39956</v>
      </c>
      <c r="I31" s="52">
        <v>2298.41</v>
      </c>
      <c r="J31" s="12" t="s">
        <v>546</v>
      </c>
      <c r="K31" s="12" t="s">
        <v>553</v>
      </c>
      <c r="L31" s="12"/>
    </row>
    <row r="32" spans="1:12" x14ac:dyDescent="0.2">
      <c r="A32" s="37" t="s">
        <v>537</v>
      </c>
      <c r="B32" s="42">
        <v>39965</v>
      </c>
      <c r="C32" s="42">
        <v>39994</v>
      </c>
      <c r="D32" s="48">
        <v>1707057</v>
      </c>
      <c r="E32" s="39">
        <v>80431</v>
      </c>
      <c r="F32" s="39">
        <v>31.03</v>
      </c>
      <c r="G32" s="41">
        <v>35</v>
      </c>
      <c r="H32" s="51">
        <v>39990</v>
      </c>
      <c r="I32" s="52">
        <v>2298.34</v>
      </c>
      <c r="J32" s="12" t="s">
        <v>546</v>
      </c>
      <c r="K32" s="12" t="s">
        <v>553</v>
      </c>
      <c r="L32" s="12"/>
    </row>
    <row r="33" spans="1:12" x14ac:dyDescent="0.2">
      <c r="A33" s="37" t="s">
        <v>537</v>
      </c>
      <c r="B33" s="42">
        <v>39995</v>
      </c>
      <c r="C33" s="42">
        <v>40025</v>
      </c>
      <c r="D33" s="39">
        <v>77874</v>
      </c>
      <c r="E33" s="39">
        <v>82836</v>
      </c>
      <c r="F33" s="39">
        <v>30.93</v>
      </c>
      <c r="G33" s="41">
        <v>35</v>
      </c>
      <c r="H33" s="51">
        <v>40020</v>
      </c>
      <c r="I33" s="52">
        <v>2299.2199999999998</v>
      </c>
      <c r="J33" s="12" t="s">
        <v>546</v>
      </c>
      <c r="K33" s="12" t="s">
        <v>553</v>
      </c>
      <c r="L33" s="12" t="s">
        <v>543</v>
      </c>
    </row>
    <row r="34" spans="1:12" x14ac:dyDescent="0.2">
      <c r="A34" s="37" t="s">
        <v>537</v>
      </c>
      <c r="B34" s="42">
        <v>40026</v>
      </c>
      <c r="C34" s="42">
        <v>40056</v>
      </c>
      <c r="D34" s="39">
        <v>160478</v>
      </c>
      <c r="E34" s="39">
        <v>82604</v>
      </c>
      <c r="F34" s="39">
        <v>30.84</v>
      </c>
      <c r="G34" s="41">
        <v>35</v>
      </c>
      <c r="H34" s="51">
        <v>40048</v>
      </c>
      <c r="I34" s="52">
        <v>2294.4299999999998</v>
      </c>
      <c r="J34" s="12" t="s">
        <v>546</v>
      </c>
      <c r="K34" s="12" t="s">
        <v>553</v>
      </c>
      <c r="L34" s="12"/>
    </row>
    <row r="35" spans="1:12" x14ac:dyDescent="0.2">
      <c r="A35" s="37" t="s">
        <v>537</v>
      </c>
      <c r="B35" s="42">
        <v>40057</v>
      </c>
      <c r="C35" s="42">
        <v>40086</v>
      </c>
      <c r="D35" s="39">
        <v>239412</v>
      </c>
      <c r="E35" s="39">
        <v>78934</v>
      </c>
      <c r="F35" s="39">
        <v>30.5</v>
      </c>
      <c r="G35" s="41">
        <v>35</v>
      </c>
      <c r="H35" s="51">
        <v>40085</v>
      </c>
      <c r="I35" s="52">
        <v>2311.94</v>
      </c>
      <c r="J35" s="12" t="s">
        <v>546</v>
      </c>
      <c r="K35" s="12" t="s">
        <v>553</v>
      </c>
      <c r="L35" s="12"/>
    </row>
    <row r="36" spans="1:12" x14ac:dyDescent="0.2">
      <c r="A36" s="37" t="s">
        <v>537</v>
      </c>
      <c r="B36" s="42">
        <v>40087</v>
      </c>
      <c r="C36" s="42">
        <v>40117</v>
      </c>
      <c r="D36" s="39">
        <v>326276</v>
      </c>
      <c r="E36" s="39">
        <v>86864</v>
      </c>
      <c r="F36" s="39">
        <v>32.43</v>
      </c>
      <c r="G36" s="41">
        <v>35</v>
      </c>
      <c r="H36" s="51">
        <v>40105</v>
      </c>
      <c r="I36" s="52">
        <v>2291.3200000000002</v>
      </c>
      <c r="J36" s="12" t="s">
        <v>546</v>
      </c>
      <c r="K36" s="12" t="s">
        <v>553</v>
      </c>
      <c r="L36" s="12"/>
    </row>
    <row r="37" spans="1:12" x14ac:dyDescent="0.2">
      <c r="A37" s="37" t="s">
        <v>537</v>
      </c>
      <c r="B37" s="42">
        <v>40118</v>
      </c>
      <c r="C37" s="42">
        <v>40147</v>
      </c>
      <c r="D37" s="39">
        <v>410070</v>
      </c>
      <c r="E37" s="39">
        <v>83794</v>
      </c>
      <c r="F37" s="39">
        <v>32.32</v>
      </c>
      <c r="G37" s="41">
        <v>35</v>
      </c>
      <c r="H37" s="51">
        <v>40144</v>
      </c>
      <c r="I37" s="52">
        <v>2292.7199999999998</v>
      </c>
      <c r="J37" s="12" t="s">
        <v>546</v>
      </c>
      <c r="K37" s="12" t="s">
        <v>553</v>
      </c>
      <c r="L37" s="12"/>
    </row>
    <row r="38" spans="1:12" x14ac:dyDescent="0.2">
      <c r="A38" s="37" t="s">
        <v>537</v>
      </c>
      <c r="B38" s="42">
        <v>40148</v>
      </c>
      <c r="C38" s="42">
        <v>40178</v>
      </c>
      <c r="D38" s="39">
        <v>496051</v>
      </c>
      <c r="E38" s="39">
        <v>85981</v>
      </c>
      <c r="F38" s="39">
        <v>32.1</v>
      </c>
      <c r="G38" s="41">
        <v>35</v>
      </c>
      <c r="H38" s="51">
        <v>40171</v>
      </c>
      <c r="I38" s="52">
        <v>2293.27</v>
      </c>
      <c r="J38" s="12" t="s">
        <v>546</v>
      </c>
      <c r="K38" s="12" t="s">
        <v>553</v>
      </c>
      <c r="L38" s="12"/>
    </row>
    <row r="39" spans="1:12" x14ac:dyDescent="0.2">
      <c r="A39" s="37" t="s">
        <v>537</v>
      </c>
      <c r="B39" s="42">
        <v>40179</v>
      </c>
      <c r="C39" s="42">
        <v>40209</v>
      </c>
      <c r="D39" s="39">
        <v>577572</v>
      </c>
      <c r="E39" s="39">
        <v>81521</v>
      </c>
      <c r="F39" s="39">
        <v>30.44</v>
      </c>
      <c r="G39" s="41">
        <v>35</v>
      </c>
      <c r="H39" s="51">
        <v>40196</v>
      </c>
      <c r="I39" s="52">
        <v>2297.7800000000002</v>
      </c>
      <c r="J39" s="12" t="s">
        <v>546</v>
      </c>
      <c r="K39" s="12" t="s">
        <v>553</v>
      </c>
      <c r="L39" s="12"/>
    </row>
    <row r="40" spans="1:12" x14ac:dyDescent="0.2">
      <c r="A40" s="37" t="s">
        <v>537</v>
      </c>
      <c r="B40" s="42">
        <v>40210</v>
      </c>
      <c r="C40" s="42">
        <v>40237</v>
      </c>
      <c r="D40" s="39">
        <v>655414</v>
      </c>
      <c r="E40" s="39">
        <v>77842</v>
      </c>
      <c r="F40" s="39">
        <v>32.1</v>
      </c>
      <c r="G40" s="41">
        <v>35</v>
      </c>
      <c r="H40" s="51">
        <v>40237</v>
      </c>
      <c r="I40" s="52">
        <v>2297.56</v>
      </c>
      <c r="J40" s="12" t="s">
        <v>546</v>
      </c>
      <c r="K40" s="12" t="s">
        <v>553</v>
      </c>
      <c r="L40" s="12"/>
    </row>
    <row r="41" spans="1:12" x14ac:dyDescent="0.2">
      <c r="A41" s="37" t="s">
        <v>537</v>
      </c>
      <c r="B41" s="42">
        <v>40238</v>
      </c>
      <c r="C41" s="42">
        <v>40268</v>
      </c>
      <c r="D41" s="39">
        <v>738571</v>
      </c>
      <c r="E41" s="39">
        <v>83157</v>
      </c>
      <c r="F41" s="39">
        <v>31.5</v>
      </c>
      <c r="G41" s="41">
        <v>35</v>
      </c>
      <c r="H41" s="51"/>
      <c r="I41" s="52"/>
      <c r="J41" s="12" t="s">
        <v>546</v>
      </c>
      <c r="K41" s="12" t="s">
        <v>553</v>
      </c>
      <c r="L41" s="12"/>
    </row>
    <row r="42" spans="1:12" x14ac:dyDescent="0.2">
      <c r="A42" s="37" t="s">
        <v>537</v>
      </c>
      <c r="B42" s="42">
        <v>40269</v>
      </c>
      <c r="C42" s="42">
        <v>40298</v>
      </c>
      <c r="D42" s="39">
        <v>819178</v>
      </c>
      <c r="E42" s="39">
        <v>80607</v>
      </c>
      <c r="F42" s="39">
        <v>31.1</v>
      </c>
      <c r="G42" s="41">
        <v>35</v>
      </c>
      <c r="H42" s="51"/>
      <c r="I42" s="52"/>
      <c r="J42" s="12" t="s">
        <v>546</v>
      </c>
      <c r="K42" s="12" t="s">
        <v>553</v>
      </c>
      <c r="L42" s="12"/>
    </row>
    <row r="43" spans="1:12" x14ac:dyDescent="0.2">
      <c r="A43" s="37" t="s">
        <v>537</v>
      </c>
      <c r="B43" s="42">
        <v>40299</v>
      </c>
      <c r="C43" s="42">
        <v>40329</v>
      </c>
      <c r="D43" s="39">
        <v>900490</v>
      </c>
      <c r="E43" s="39">
        <v>81312</v>
      </c>
      <c r="F43" s="39">
        <v>30.36</v>
      </c>
      <c r="G43" s="41">
        <v>35</v>
      </c>
      <c r="H43" s="51"/>
      <c r="I43" s="52"/>
      <c r="J43" s="12" t="s">
        <v>546</v>
      </c>
      <c r="K43" s="12" t="s">
        <v>553</v>
      </c>
      <c r="L43" s="12"/>
    </row>
    <row r="44" spans="1:12" x14ac:dyDescent="0.2">
      <c r="A44" s="37" t="s">
        <v>537</v>
      </c>
      <c r="B44" s="42">
        <v>40330</v>
      </c>
      <c r="C44" s="42">
        <v>40359</v>
      </c>
      <c r="D44" s="39">
        <v>978547</v>
      </c>
      <c r="E44" s="39">
        <v>78057</v>
      </c>
      <c r="F44" s="39">
        <v>30.11</v>
      </c>
      <c r="G44" s="41">
        <v>35</v>
      </c>
      <c r="H44" s="51"/>
      <c r="I44" s="52"/>
      <c r="J44" s="12" t="s">
        <v>546</v>
      </c>
      <c r="K44" s="12" t="s">
        <v>553</v>
      </c>
      <c r="L44" s="12"/>
    </row>
    <row r="45" spans="1:12" x14ac:dyDescent="0.2">
      <c r="A45" s="37" t="s">
        <v>537</v>
      </c>
      <c r="B45" s="42">
        <v>40360</v>
      </c>
      <c r="C45" s="42">
        <v>40390</v>
      </c>
      <c r="D45" s="39">
        <v>1059046</v>
      </c>
      <c r="E45" s="39">
        <v>80499</v>
      </c>
      <c r="F45" s="39">
        <v>30.5</v>
      </c>
      <c r="G45" s="41">
        <v>35</v>
      </c>
      <c r="H45" s="51">
        <v>40385</v>
      </c>
      <c r="I45" s="52">
        <v>2296.9499999999998</v>
      </c>
      <c r="J45" s="12" t="s">
        <v>546</v>
      </c>
      <c r="K45" s="12" t="s">
        <v>553</v>
      </c>
      <c r="L45" s="12"/>
    </row>
    <row r="46" spans="1:12" x14ac:dyDescent="0.2">
      <c r="A46" s="37" t="s">
        <v>537</v>
      </c>
      <c r="B46" s="42">
        <v>40391</v>
      </c>
      <c r="C46" s="42">
        <v>40421</v>
      </c>
      <c r="D46" s="39">
        <v>1136314</v>
      </c>
      <c r="E46" s="39">
        <v>77268</v>
      </c>
      <c r="F46" s="39">
        <v>28.85</v>
      </c>
      <c r="G46" s="41">
        <v>35</v>
      </c>
      <c r="H46" s="51">
        <v>40413</v>
      </c>
      <c r="I46" s="52">
        <v>2295.9</v>
      </c>
      <c r="J46" s="12" t="s">
        <v>546</v>
      </c>
      <c r="K46" s="12" t="s">
        <v>553</v>
      </c>
      <c r="L46" s="12"/>
    </row>
    <row r="47" spans="1:12" x14ac:dyDescent="0.2">
      <c r="A47" s="37" t="s">
        <v>537</v>
      </c>
      <c r="B47" s="42">
        <v>40422</v>
      </c>
      <c r="C47" s="42">
        <v>40451</v>
      </c>
      <c r="D47" s="39">
        <v>1205034</v>
      </c>
      <c r="E47" s="39">
        <v>68720</v>
      </c>
      <c r="F47" s="39">
        <v>26.51</v>
      </c>
      <c r="G47" s="41">
        <v>35</v>
      </c>
      <c r="H47" s="51">
        <v>40444</v>
      </c>
      <c r="I47" s="52">
        <v>2294.9</v>
      </c>
      <c r="J47" s="12" t="s">
        <v>546</v>
      </c>
      <c r="K47" s="12" t="s">
        <v>553</v>
      </c>
      <c r="L47" s="12"/>
    </row>
    <row r="48" spans="1:12" x14ac:dyDescent="0.2">
      <c r="A48" s="37" t="s">
        <v>537</v>
      </c>
      <c r="B48" s="42">
        <v>40452</v>
      </c>
      <c r="C48" s="42">
        <v>40482</v>
      </c>
      <c r="D48" s="39">
        <v>1281349</v>
      </c>
      <c r="E48" s="39">
        <v>76315</v>
      </c>
      <c r="F48" s="39">
        <v>28.49</v>
      </c>
      <c r="G48" s="41">
        <v>35</v>
      </c>
      <c r="H48" s="51">
        <v>40469</v>
      </c>
      <c r="I48" s="52">
        <v>2295.5</v>
      </c>
      <c r="J48" s="12" t="s">
        <v>546</v>
      </c>
      <c r="K48" s="12" t="s">
        <v>553</v>
      </c>
      <c r="L48" s="12"/>
    </row>
    <row r="49" spans="1:12" x14ac:dyDescent="0.2">
      <c r="A49" s="37" t="s">
        <v>537</v>
      </c>
      <c r="B49" s="42">
        <v>40483</v>
      </c>
      <c r="C49" s="42">
        <v>40512</v>
      </c>
      <c r="D49" s="39">
        <v>1348826</v>
      </c>
      <c r="E49" s="39">
        <v>67477</v>
      </c>
      <c r="F49" s="39">
        <v>26.03</v>
      </c>
      <c r="G49" s="41">
        <v>35</v>
      </c>
      <c r="H49" s="51">
        <v>40503</v>
      </c>
      <c r="I49" s="52">
        <v>2295.5</v>
      </c>
      <c r="J49" s="12" t="s">
        <v>546</v>
      </c>
      <c r="K49" s="12" t="s">
        <v>553</v>
      </c>
      <c r="L49" s="12"/>
    </row>
    <row r="50" spans="1:12" x14ac:dyDescent="0.2">
      <c r="A50" s="37" t="s">
        <v>537</v>
      </c>
      <c r="B50" s="42">
        <v>40513</v>
      </c>
      <c r="C50" s="42">
        <v>40543</v>
      </c>
      <c r="D50" s="39">
        <v>1378258</v>
      </c>
      <c r="E50" s="39">
        <v>29432</v>
      </c>
      <c r="F50" s="39">
        <v>10.9</v>
      </c>
      <c r="G50" s="41">
        <v>35</v>
      </c>
      <c r="H50" s="51">
        <v>40540</v>
      </c>
      <c r="I50" s="52">
        <v>2293.77</v>
      </c>
      <c r="J50" s="12" t="s">
        <v>546</v>
      </c>
      <c r="K50" s="12" t="s">
        <v>553</v>
      </c>
      <c r="L50" s="12"/>
    </row>
    <row r="51" spans="1:12" x14ac:dyDescent="0.2">
      <c r="A51" s="37" t="s">
        <v>537</v>
      </c>
      <c r="B51" s="42">
        <v>40544</v>
      </c>
      <c r="C51" s="42">
        <v>40574</v>
      </c>
      <c r="D51" s="39">
        <v>1458480</v>
      </c>
      <c r="E51" s="39">
        <v>80222</v>
      </c>
      <c r="F51" s="39">
        <v>29.9</v>
      </c>
      <c r="G51" s="41">
        <v>35</v>
      </c>
      <c r="H51" s="51">
        <v>40567</v>
      </c>
      <c r="I51" s="52">
        <v>2293.61</v>
      </c>
      <c r="J51" s="12" t="s">
        <v>546</v>
      </c>
      <c r="K51" s="12" t="s">
        <v>553</v>
      </c>
      <c r="L51" s="12"/>
    </row>
    <row r="52" spans="1:12" x14ac:dyDescent="0.2">
      <c r="A52" s="37" t="s">
        <v>537</v>
      </c>
      <c r="B52" s="42">
        <v>40575</v>
      </c>
      <c r="C52" s="42">
        <v>40602</v>
      </c>
      <c r="D52" s="39">
        <v>1532094</v>
      </c>
      <c r="E52" s="39">
        <v>73614</v>
      </c>
      <c r="F52" s="39">
        <v>30.43</v>
      </c>
      <c r="G52" s="41">
        <v>35</v>
      </c>
      <c r="H52" s="51">
        <v>40598</v>
      </c>
      <c r="I52" s="52">
        <v>2293.04</v>
      </c>
      <c r="J52" s="12" t="s">
        <v>546</v>
      </c>
      <c r="K52" s="12" t="s">
        <v>553</v>
      </c>
      <c r="L52" s="12"/>
    </row>
    <row r="53" spans="1:12" x14ac:dyDescent="0.2">
      <c r="A53" s="37" t="s">
        <v>537</v>
      </c>
      <c r="B53" s="42">
        <v>40603</v>
      </c>
      <c r="C53" s="42">
        <v>40633</v>
      </c>
      <c r="D53" s="39">
        <v>1617605</v>
      </c>
      <c r="E53" s="39">
        <v>85511</v>
      </c>
      <c r="F53" s="39">
        <v>31.89</v>
      </c>
      <c r="G53" s="41">
        <v>35</v>
      </c>
      <c r="H53" s="51">
        <v>40628</v>
      </c>
      <c r="I53" s="52">
        <v>2290.77</v>
      </c>
      <c r="J53" s="12" t="s">
        <v>546</v>
      </c>
      <c r="K53" s="12" t="s">
        <v>553</v>
      </c>
      <c r="L53" s="12"/>
    </row>
    <row r="54" spans="1:12" x14ac:dyDescent="0.2">
      <c r="A54" s="37" t="s">
        <v>537</v>
      </c>
      <c r="B54" s="42">
        <v>40634</v>
      </c>
      <c r="C54" s="42">
        <v>40663</v>
      </c>
      <c r="D54" s="39">
        <v>1701469</v>
      </c>
      <c r="E54" s="39">
        <v>83864</v>
      </c>
      <c r="F54" s="39">
        <v>32.35</v>
      </c>
      <c r="G54" s="41">
        <v>35</v>
      </c>
      <c r="H54" s="51">
        <v>40658</v>
      </c>
      <c r="I54" s="52">
        <v>2290.85</v>
      </c>
      <c r="J54" s="12" t="s">
        <v>546</v>
      </c>
      <c r="K54" s="12" t="s">
        <v>553</v>
      </c>
      <c r="L54" s="12"/>
    </row>
    <row r="55" spans="1:12" x14ac:dyDescent="0.2">
      <c r="A55" s="37" t="s">
        <v>537</v>
      </c>
      <c r="B55" s="42">
        <v>40664</v>
      </c>
      <c r="C55" s="42">
        <v>40694</v>
      </c>
      <c r="D55" s="39">
        <v>1784007</v>
      </c>
      <c r="E55" s="39">
        <v>82538</v>
      </c>
      <c r="F55" s="39">
        <v>30.82</v>
      </c>
      <c r="G55" s="41">
        <v>35</v>
      </c>
      <c r="H55" s="51">
        <v>40691</v>
      </c>
      <c r="I55" s="52">
        <v>2292.5</v>
      </c>
      <c r="J55" s="12" t="s">
        <v>546</v>
      </c>
      <c r="K55" s="12" t="s">
        <v>553</v>
      </c>
      <c r="L55" s="12"/>
    </row>
    <row r="56" spans="1:12" x14ac:dyDescent="0.2">
      <c r="A56" s="37" t="s">
        <v>537</v>
      </c>
      <c r="B56" s="42">
        <v>40695</v>
      </c>
      <c r="C56" s="42">
        <v>40724</v>
      </c>
      <c r="D56" s="39">
        <v>1862612</v>
      </c>
      <c r="E56" s="39">
        <v>78605</v>
      </c>
      <c r="F56" s="39">
        <v>30.33</v>
      </c>
      <c r="G56" s="41">
        <v>35</v>
      </c>
      <c r="H56" s="51">
        <v>40716</v>
      </c>
      <c r="I56" s="52">
        <v>2290.64</v>
      </c>
      <c r="J56" s="12" t="s">
        <v>546</v>
      </c>
      <c r="K56" s="12" t="s">
        <v>553</v>
      </c>
      <c r="L56" s="12"/>
    </row>
    <row r="57" spans="1:12" x14ac:dyDescent="0.2">
      <c r="A57" s="37" t="s">
        <v>537</v>
      </c>
      <c r="B57" s="42">
        <v>40725</v>
      </c>
      <c r="C57" s="42">
        <v>40755</v>
      </c>
      <c r="D57" s="39">
        <v>1942510</v>
      </c>
      <c r="E57" s="39">
        <v>79898</v>
      </c>
      <c r="F57" s="39">
        <v>29.83</v>
      </c>
      <c r="G57" s="41">
        <v>35</v>
      </c>
      <c r="H57" s="51">
        <v>40750</v>
      </c>
      <c r="I57" s="52">
        <v>2291.94</v>
      </c>
      <c r="J57" s="12" t="s">
        <v>546</v>
      </c>
      <c r="K57" s="12" t="s">
        <v>553</v>
      </c>
      <c r="L57" s="12"/>
    </row>
    <row r="58" spans="1:12" x14ac:dyDescent="0.2">
      <c r="A58" s="37" t="s">
        <v>537</v>
      </c>
      <c r="B58" s="42">
        <v>40756</v>
      </c>
      <c r="C58" s="42">
        <v>40786</v>
      </c>
      <c r="D58" s="39">
        <v>2024000</v>
      </c>
      <c r="E58" s="39">
        <v>81490</v>
      </c>
      <c r="F58" s="39">
        <v>30.42</v>
      </c>
      <c r="G58" s="41">
        <v>35</v>
      </c>
      <c r="H58" s="51">
        <v>40778</v>
      </c>
      <c r="I58" s="52">
        <v>2293.33</v>
      </c>
      <c r="J58" s="12" t="s">
        <v>546</v>
      </c>
      <c r="K58" s="12" t="s">
        <v>553</v>
      </c>
      <c r="L58" s="12"/>
    </row>
    <row r="59" spans="1:12" x14ac:dyDescent="0.2">
      <c r="A59" s="37" t="s">
        <v>537</v>
      </c>
      <c r="B59" s="42">
        <v>40787</v>
      </c>
      <c r="C59" s="42">
        <v>40816</v>
      </c>
      <c r="D59" s="39">
        <v>2105365</v>
      </c>
      <c r="E59" s="39">
        <v>81365</v>
      </c>
      <c r="F59" s="39">
        <v>31.39</v>
      </c>
      <c r="G59" s="41">
        <v>35</v>
      </c>
      <c r="H59" s="51">
        <v>40815</v>
      </c>
      <c r="I59" s="52">
        <v>2291.4299999999998</v>
      </c>
      <c r="J59" s="12" t="s">
        <v>546</v>
      </c>
      <c r="K59" s="12" t="s">
        <v>553</v>
      </c>
      <c r="L59" s="12"/>
    </row>
    <row r="60" spans="1:12" x14ac:dyDescent="0.2">
      <c r="A60" s="37" t="s">
        <v>537</v>
      </c>
      <c r="B60" s="42">
        <v>40817</v>
      </c>
      <c r="C60" s="42">
        <v>40847</v>
      </c>
      <c r="D60" s="39">
        <v>2189465</v>
      </c>
      <c r="E60" s="39">
        <v>84100</v>
      </c>
      <c r="F60" s="39">
        <v>31.4</v>
      </c>
      <c r="G60" s="41">
        <v>35</v>
      </c>
      <c r="H60" s="51">
        <v>40839</v>
      </c>
      <c r="I60" s="52">
        <v>2291.5700000000002</v>
      </c>
      <c r="J60" s="12" t="s">
        <v>546</v>
      </c>
      <c r="K60" s="12" t="s">
        <v>553</v>
      </c>
      <c r="L60" s="12"/>
    </row>
    <row r="61" spans="1:12" x14ac:dyDescent="0.2">
      <c r="A61" s="37" t="s">
        <v>537</v>
      </c>
      <c r="B61" s="42">
        <v>40848</v>
      </c>
      <c r="C61" s="42">
        <v>40877</v>
      </c>
      <c r="D61" s="39">
        <v>2270261</v>
      </c>
      <c r="E61" s="39">
        <v>80796</v>
      </c>
      <c r="F61" s="39">
        <v>31.17</v>
      </c>
      <c r="G61" s="41">
        <v>35</v>
      </c>
      <c r="H61" s="51">
        <v>40874</v>
      </c>
      <c r="I61" s="52">
        <v>2290.8200000000002</v>
      </c>
      <c r="J61" s="12" t="s">
        <v>546</v>
      </c>
      <c r="K61" s="12" t="s">
        <v>553</v>
      </c>
      <c r="L61" s="12"/>
    </row>
    <row r="62" spans="1:12" x14ac:dyDescent="0.2">
      <c r="A62" s="37" t="s">
        <v>537</v>
      </c>
      <c r="B62" s="42">
        <v>40878</v>
      </c>
      <c r="C62" s="42">
        <v>40908</v>
      </c>
      <c r="D62" s="39">
        <v>2354383</v>
      </c>
      <c r="E62" s="39">
        <v>84122</v>
      </c>
      <c r="F62" s="39">
        <v>31.4</v>
      </c>
      <c r="G62" s="41">
        <v>35</v>
      </c>
      <c r="H62" s="51">
        <v>40898</v>
      </c>
      <c r="I62" s="52">
        <v>2290.92</v>
      </c>
      <c r="J62" s="12" t="s">
        <v>546</v>
      </c>
      <c r="K62" s="12" t="s">
        <v>553</v>
      </c>
      <c r="L62" s="12"/>
    </row>
    <row r="63" spans="1:12" x14ac:dyDescent="0.2">
      <c r="A63" s="37" t="s">
        <v>537</v>
      </c>
      <c r="B63" s="42">
        <v>40909</v>
      </c>
      <c r="C63" s="42">
        <v>40939</v>
      </c>
      <c r="D63" s="39">
        <v>2439535</v>
      </c>
      <c r="E63" s="39">
        <v>85152</v>
      </c>
      <c r="F63" s="39">
        <v>31.48</v>
      </c>
      <c r="G63" s="41">
        <v>35</v>
      </c>
      <c r="H63" s="51">
        <v>40932</v>
      </c>
      <c r="I63" s="52">
        <v>2290.85</v>
      </c>
      <c r="J63" s="12" t="s">
        <v>546</v>
      </c>
      <c r="K63" s="12" t="s">
        <v>553</v>
      </c>
      <c r="L63" s="12"/>
    </row>
    <row r="64" spans="1:12" x14ac:dyDescent="0.2">
      <c r="A64" s="37" t="s">
        <v>537</v>
      </c>
      <c r="B64" s="42">
        <v>40940</v>
      </c>
      <c r="C64" s="42">
        <v>40968</v>
      </c>
      <c r="D64" s="39">
        <v>2515400</v>
      </c>
      <c r="E64" s="39">
        <v>75865</v>
      </c>
      <c r="F64" s="39">
        <v>30.27</v>
      </c>
      <c r="G64" s="41">
        <v>35</v>
      </c>
      <c r="H64" s="51"/>
      <c r="I64" s="52"/>
      <c r="J64" s="12" t="s">
        <v>546</v>
      </c>
      <c r="K64" s="12" t="s">
        <v>553</v>
      </c>
      <c r="L64" s="12"/>
    </row>
    <row r="65" spans="1:12" x14ac:dyDescent="0.2">
      <c r="A65" s="37" t="s">
        <v>537</v>
      </c>
      <c r="B65" s="42">
        <v>40969</v>
      </c>
      <c r="C65" s="42">
        <v>40999</v>
      </c>
      <c r="D65" s="39">
        <v>2597298</v>
      </c>
      <c r="E65" s="39">
        <v>81898</v>
      </c>
      <c r="F65" s="39">
        <v>30.81</v>
      </c>
      <c r="G65" s="41">
        <v>35</v>
      </c>
      <c r="H65" s="51">
        <v>40994</v>
      </c>
      <c r="I65" s="52">
        <v>2291.21</v>
      </c>
      <c r="J65" s="12" t="s">
        <v>546</v>
      </c>
      <c r="K65" s="12" t="s">
        <v>553</v>
      </c>
      <c r="L65" s="12"/>
    </row>
    <row r="66" spans="1:12" x14ac:dyDescent="0.2">
      <c r="A66" s="37" t="s">
        <v>537</v>
      </c>
      <c r="B66" s="42">
        <v>41000</v>
      </c>
      <c r="C66" s="42">
        <v>41029</v>
      </c>
      <c r="D66" s="39">
        <v>2675214</v>
      </c>
      <c r="E66" s="39">
        <v>77916</v>
      </c>
      <c r="F66" s="39">
        <v>30.15</v>
      </c>
      <c r="G66" s="41">
        <v>35</v>
      </c>
      <c r="H66" s="51">
        <v>41022</v>
      </c>
      <c r="I66" s="52">
        <v>2291.09</v>
      </c>
      <c r="J66" s="12" t="s">
        <v>546</v>
      </c>
      <c r="K66" s="12" t="s">
        <v>553</v>
      </c>
      <c r="L66" s="12"/>
    </row>
    <row r="67" spans="1:12" x14ac:dyDescent="0.2">
      <c r="A67" s="37" t="s">
        <v>537</v>
      </c>
      <c r="B67" s="42">
        <v>41030</v>
      </c>
      <c r="C67" s="42">
        <v>41060</v>
      </c>
      <c r="D67" s="39">
        <v>2747007</v>
      </c>
      <c r="E67" s="39">
        <v>71793</v>
      </c>
      <c r="F67" s="39">
        <v>26.73</v>
      </c>
      <c r="G67" s="41">
        <v>35</v>
      </c>
      <c r="H67" s="51">
        <v>41051</v>
      </c>
      <c r="I67" s="52">
        <v>2288.9899999999998</v>
      </c>
      <c r="J67" s="12" t="s">
        <v>546</v>
      </c>
      <c r="K67" s="12" t="s">
        <v>553</v>
      </c>
      <c r="L67" s="12"/>
    </row>
    <row r="68" spans="1:12" x14ac:dyDescent="0.2">
      <c r="A68" s="37" t="s">
        <v>537</v>
      </c>
      <c r="B68" s="42">
        <v>41061</v>
      </c>
      <c r="C68" s="42">
        <v>41090</v>
      </c>
      <c r="D68" s="39">
        <v>17805</v>
      </c>
      <c r="E68" s="39">
        <v>66351</v>
      </c>
      <c r="F68" s="39">
        <v>25.64</v>
      </c>
      <c r="G68" s="41">
        <v>35</v>
      </c>
      <c r="H68" s="51">
        <v>41082</v>
      </c>
      <c r="I68" s="52">
        <v>2289.08</v>
      </c>
      <c r="J68" s="12" t="s">
        <v>546</v>
      </c>
      <c r="K68" s="12" t="s">
        <v>553</v>
      </c>
      <c r="L68" s="12" t="s">
        <v>544</v>
      </c>
    </row>
    <row r="69" spans="1:12" x14ac:dyDescent="0.2">
      <c r="A69" s="37" t="s">
        <v>537</v>
      </c>
      <c r="B69" s="42">
        <v>41091</v>
      </c>
      <c r="C69" s="42">
        <v>41121</v>
      </c>
      <c r="D69" s="39">
        <v>88480</v>
      </c>
      <c r="E69" s="39">
        <v>70675</v>
      </c>
      <c r="F69" s="39">
        <v>26.44</v>
      </c>
      <c r="G69" s="41">
        <v>35</v>
      </c>
      <c r="H69" s="51">
        <v>41112</v>
      </c>
      <c r="I69" s="52">
        <v>2289.1799999999998</v>
      </c>
      <c r="J69" s="12" t="s">
        <v>546</v>
      </c>
      <c r="K69" s="12" t="s">
        <v>553</v>
      </c>
      <c r="L69" s="12"/>
    </row>
    <row r="70" spans="1:12" x14ac:dyDescent="0.2">
      <c r="A70" s="37" t="s">
        <v>537</v>
      </c>
      <c r="B70" s="42">
        <v>41122</v>
      </c>
      <c r="C70" s="42">
        <v>41152</v>
      </c>
      <c r="D70" s="39">
        <v>163681</v>
      </c>
      <c r="E70" s="39">
        <v>75201</v>
      </c>
      <c r="F70" s="39">
        <v>28.22</v>
      </c>
      <c r="G70" s="41">
        <v>35</v>
      </c>
      <c r="H70" s="51">
        <v>41144</v>
      </c>
      <c r="I70" s="52">
        <v>2289.33</v>
      </c>
      <c r="J70" s="12" t="s">
        <v>546</v>
      </c>
      <c r="K70" s="12" t="s">
        <v>553</v>
      </c>
      <c r="L70" s="12"/>
    </row>
    <row r="71" spans="1:12" x14ac:dyDescent="0.2">
      <c r="A71" s="37" t="s">
        <v>537</v>
      </c>
      <c r="B71" s="42">
        <v>41153</v>
      </c>
      <c r="C71" s="42">
        <v>41182</v>
      </c>
      <c r="D71" s="39">
        <v>237549</v>
      </c>
      <c r="E71" s="39">
        <v>73868</v>
      </c>
      <c r="F71" s="39">
        <v>28.48</v>
      </c>
      <c r="G71" s="41">
        <v>35</v>
      </c>
      <c r="H71" s="51">
        <v>41174</v>
      </c>
      <c r="I71" s="52">
        <v>2289.36</v>
      </c>
      <c r="J71" s="12" t="s">
        <v>546</v>
      </c>
      <c r="K71" s="12" t="s">
        <v>553</v>
      </c>
      <c r="L71" s="12"/>
    </row>
    <row r="72" spans="1:12" x14ac:dyDescent="0.2">
      <c r="A72" s="37" t="s">
        <v>537</v>
      </c>
      <c r="B72" s="42">
        <v>41183</v>
      </c>
      <c r="C72" s="42">
        <v>41213</v>
      </c>
      <c r="D72" s="39">
        <v>313526</v>
      </c>
      <c r="E72" s="39">
        <v>75977</v>
      </c>
      <c r="F72" s="39">
        <v>28.38</v>
      </c>
      <c r="G72" s="41">
        <v>35</v>
      </c>
      <c r="H72" s="51">
        <v>41204</v>
      </c>
      <c r="I72" s="52">
        <v>2289.21</v>
      </c>
      <c r="J72" s="12" t="s">
        <v>546</v>
      </c>
      <c r="K72" s="12" t="s">
        <v>553</v>
      </c>
      <c r="L72" s="12"/>
    </row>
    <row r="73" spans="1:12" x14ac:dyDescent="0.2">
      <c r="A73" s="37" t="s">
        <v>537</v>
      </c>
      <c r="B73" s="42">
        <v>41214</v>
      </c>
      <c r="C73" s="42">
        <v>41243</v>
      </c>
      <c r="D73" s="39">
        <v>389038</v>
      </c>
      <c r="E73" s="39">
        <v>75512</v>
      </c>
      <c r="F73" s="39">
        <v>28.86</v>
      </c>
      <c r="G73" s="41">
        <v>35</v>
      </c>
      <c r="H73" s="51">
        <v>41237</v>
      </c>
      <c r="I73" s="52">
        <v>2289.21</v>
      </c>
      <c r="J73" s="12" t="s">
        <v>546</v>
      </c>
      <c r="K73" s="12" t="s">
        <v>553</v>
      </c>
      <c r="L73" s="12"/>
    </row>
    <row r="74" spans="1:12" x14ac:dyDescent="0.2">
      <c r="A74" s="37" t="s">
        <v>537</v>
      </c>
      <c r="B74" s="42">
        <v>41244</v>
      </c>
      <c r="C74" s="42">
        <v>41274</v>
      </c>
      <c r="D74" s="39">
        <v>465991</v>
      </c>
      <c r="E74" s="39">
        <v>76953</v>
      </c>
      <c r="F74" s="39">
        <v>28.92</v>
      </c>
      <c r="G74" s="41">
        <v>35</v>
      </c>
      <c r="H74" s="51">
        <v>41272</v>
      </c>
      <c r="I74" s="52">
        <v>2289.13</v>
      </c>
      <c r="J74" s="12" t="s">
        <v>546</v>
      </c>
      <c r="K74" s="12" t="s">
        <v>553</v>
      </c>
      <c r="L74" s="12"/>
    </row>
    <row r="75" spans="1:12" x14ac:dyDescent="0.2">
      <c r="A75" s="37" t="s">
        <v>537</v>
      </c>
      <c r="B75" s="42">
        <v>41275</v>
      </c>
      <c r="C75" s="42">
        <v>41305</v>
      </c>
      <c r="D75" s="39">
        <v>542233</v>
      </c>
      <c r="E75" s="39">
        <v>76242</v>
      </c>
      <c r="F75" s="39">
        <v>28.46</v>
      </c>
      <c r="G75" s="41">
        <v>35</v>
      </c>
      <c r="H75" s="51">
        <v>41295</v>
      </c>
      <c r="I75" s="52">
        <v>2289.08</v>
      </c>
      <c r="J75" s="39">
        <v>28.47</v>
      </c>
      <c r="K75" s="12" t="s">
        <v>553</v>
      </c>
      <c r="L75" s="12"/>
    </row>
    <row r="76" spans="1:12" x14ac:dyDescent="0.2">
      <c r="A76" s="37" t="s">
        <v>537</v>
      </c>
      <c r="B76" s="42">
        <v>41306</v>
      </c>
      <c r="C76" s="42">
        <v>41333</v>
      </c>
      <c r="D76" s="39">
        <v>610360</v>
      </c>
      <c r="E76" s="39">
        <v>68127</v>
      </c>
      <c r="F76" s="39">
        <v>28.23</v>
      </c>
      <c r="G76" s="41">
        <v>35</v>
      </c>
      <c r="H76" s="51">
        <v>41324</v>
      </c>
      <c r="I76" s="52">
        <v>2289.19</v>
      </c>
      <c r="J76" s="39">
        <v>28.16</v>
      </c>
      <c r="K76" s="12" t="s">
        <v>553</v>
      </c>
      <c r="L76" s="12"/>
    </row>
    <row r="77" spans="1:12" x14ac:dyDescent="0.2">
      <c r="A77" s="37" t="s">
        <v>537</v>
      </c>
      <c r="B77" s="42">
        <v>41334</v>
      </c>
      <c r="C77" s="42">
        <v>41364</v>
      </c>
      <c r="D77" s="39">
        <v>684416</v>
      </c>
      <c r="E77" s="39">
        <v>74056</v>
      </c>
      <c r="F77" s="39">
        <v>27.63</v>
      </c>
      <c r="G77" s="41">
        <v>35</v>
      </c>
      <c r="H77" s="51">
        <v>41355</v>
      </c>
      <c r="I77" s="52">
        <v>2289.2399999999998</v>
      </c>
      <c r="J77" s="39">
        <v>27.65</v>
      </c>
      <c r="K77" s="12" t="s">
        <v>553</v>
      </c>
      <c r="L77" s="12"/>
    </row>
    <row r="78" spans="1:12" x14ac:dyDescent="0.2">
      <c r="A78" s="37" t="s">
        <v>537</v>
      </c>
      <c r="B78" s="42">
        <v>41365</v>
      </c>
      <c r="C78" s="42">
        <v>41394</v>
      </c>
      <c r="D78" s="39">
        <v>757237</v>
      </c>
      <c r="E78" s="39">
        <v>72821</v>
      </c>
      <c r="F78" s="39">
        <v>27.94</v>
      </c>
      <c r="G78" s="41">
        <v>35</v>
      </c>
      <c r="H78" s="51">
        <v>41385</v>
      </c>
      <c r="I78" s="52">
        <v>2289.23</v>
      </c>
      <c r="J78" s="39">
        <v>28.09</v>
      </c>
      <c r="K78" s="12" t="s">
        <v>553</v>
      </c>
      <c r="L78" s="12"/>
    </row>
    <row r="79" spans="1:12" x14ac:dyDescent="0.2">
      <c r="A79" s="37" t="s">
        <v>537</v>
      </c>
      <c r="B79" s="42">
        <v>41395</v>
      </c>
      <c r="C79" s="42">
        <v>41425</v>
      </c>
      <c r="D79" s="39">
        <v>830496</v>
      </c>
      <c r="E79" s="39">
        <v>73259</v>
      </c>
      <c r="F79" s="39">
        <v>27.5</v>
      </c>
      <c r="G79" s="41">
        <v>35</v>
      </c>
      <c r="H79" s="51">
        <v>41422</v>
      </c>
      <c r="I79" s="52">
        <v>2289.0300000000002</v>
      </c>
      <c r="J79" s="39">
        <v>27.35</v>
      </c>
      <c r="K79" s="12" t="s">
        <v>553</v>
      </c>
      <c r="L79" s="12"/>
    </row>
    <row r="80" spans="1:12" x14ac:dyDescent="0.2">
      <c r="A80" s="37" t="s">
        <v>537</v>
      </c>
      <c r="B80" s="42">
        <v>41426</v>
      </c>
      <c r="C80" s="42">
        <v>41455</v>
      </c>
      <c r="D80" s="39">
        <v>899547</v>
      </c>
      <c r="E80" s="39">
        <v>69051</v>
      </c>
      <c r="F80" s="39">
        <v>26.58</v>
      </c>
      <c r="G80" s="41">
        <v>35</v>
      </c>
      <c r="H80" s="51">
        <v>41442</v>
      </c>
      <c r="I80" s="52">
        <v>2289.21</v>
      </c>
      <c r="J80" s="39">
        <v>26.64</v>
      </c>
      <c r="K80" s="12" t="s">
        <v>553</v>
      </c>
      <c r="L80" s="12"/>
    </row>
    <row r="81" spans="1:12" x14ac:dyDescent="0.2">
      <c r="A81" s="37" t="s">
        <v>537</v>
      </c>
      <c r="B81" s="42">
        <v>41456</v>
      </c>
      <c r="C81" s="42">
        <v>41486</v>
      </c>
      <c r="D81" s="39">
        <v>971111</v>
      </c>
      <c r="E81" s="39">
        <v>71564</v>
      </c>
      <c r="F81" s="39">
        <v>26.73</v>
      </c>
      <c r="G81" s="41">
        <v>35</v>
      </c>
      <c r="H81" s="51">
        <v>41476</v>
      </c>
      <c r="I81" s="52">
        <v>2289.19</v>
      </c>
      <c r="J81" s="39">
        <v>26.72</v>
      </c>
      <c r="K81" s="12" t="s">
        <v>553</v>
      </c>
      <c r="L81" s="12"/>
    </row>
    <row r="82" spans="1:12" x14ac:dyDescent="0.2">
      <c r="A82" s="37" t="s">
        <v>537</v>
      </c>
      <c r="B82" s="42">
        <v>41487</v>
      </c>
      <c r="C82" s="42">
        <v>41517</v>
      </c>
      <c r="D82" s="39">
        <v>1041882</v>
      </c>
      <c r="E82" s="39">
        <v>70771</v>
      </c>
      <c r="F82" s="39">
        <v>26.49</v>
      </c>
      <c r="G82" s="41">
        <v>35</v>
      </c>
      <c r="H82" s="51">
        <v>41502</v>
      </c>
      <c r="I82" s="52">
        <v>2288.5700000000002</v>
      </c>
      <c r="J82" s="39">
        <v>26.42</v>
      </c>
      <c r="K82" s="12" t="s">
        <v>553</v>
      </c>
      <c r="L82" s="12"/>
    </row>
    <row r="83" spans="1:12" x14ac:dyDescent="0.2">
      <c r="A83" s="37" t="s">
        <v>537</v>
      </c>
      <c r="B83" s="42">
        <v>41518</v>
      </c>
      <c r="C83" s="42">
        <v>41547</v>
      </c>
      <c r="D83" s="39">
        <v>1100344</v>
      </c>
      <c r="E83" s="39">
        <v>58462</v>
      </c>
      <c r="F83" s="39">
        <v>22.53</v>
      </c>
      <c r="G83" s="41">
        <v>35</v>
      </c>
      <c r="H83" s="51">
        <v>41540</v>
      </c>
      <c r="I83" s="52">
        <v>2284.7600000000002</v>
      </c>
      <c r="J83" s="39">
        <v>22.55</v>
      </c>
      <c r="K83" s="12" t="s">
        <v>553</v>
      </c>
      <c r="L83" s="12"/>
    </row>
    <row r="84" spans="1:12" x14ac:dyDescent="0.2">
      <c r="A84" s="37" t="s">
        <v>537</v>
      </c>
      <c r="B84" s="42">
        <v>41548</v>
      </c>
      <c r="C84" s="42">
        <v>41578</v>
      </c>
      <c r="D84" s="39">
        <v>1176142</v>
      </c>
      <c r="E84" s="39">
        <v>75798</v>
      </c>
      <c r="F84" s="39">
        <v>29.24</v>
      </c>
      <c r="G84" s="41">
        <v>35</v>
      </c>
      <c r="H84" s="51">
        <v>41568</v>
      </c>
      <c r="I84" s="52">
        <v>2284.71</v>
      </c>
      <c r="J84" s="39">
        <v>29.59</v>
      </c>
      <c r="K84" s="12" t="s">
        <v>553</v>
      </c>
      <c r="L84" s="12"/>
    </row>
    <row r="85" spans="1:12" x14ac:dyDescent="0.2">
      <c r="A85" s="37" t="s">
        <v>537</v>
      </c>
      <c r="B85" s="42">
        <v>41579</v>
      </c>
      <c r="C85" s="42">
        <v>41608</v>
      </c>
      <c r="D85" s="39">
        <v>1251850</v>
      </c>
      <c r="E85" s="39">
        <v>75708</v>
      </c>
      <c r="F85" s="39">
        <v>29.24</v>
      </c>
      <c r="G85" s="41">
        <v>35</v>
      </c>
      <c r="H85" s="51">
        <v>41600</v>
      </c>
      <c r="I85" s="52">
        <v>2283.7800000000002</v>
      </c>
      <c r="J85" s="39">
        <v>28.88</v>
      </c>
      <c r="K85" s="12" t="s">
        <v>553</v>
      </c>
      <c r="L85" s="12"/>
    </row>
    <row r="86" spans="1:12" x14ac:dyDescent="0.2">
      <c r="A86" s="37" t="s">
        <v>537</v>
      </c>
      <c r="B86" s="42">
        <v>41609</v>
      </c>
      <c r="C86" s="42">
        <v>41639</v>
      </c>
      <c r="D86" s="48">
        <v>1328793</v>
      </c>
      <c r="E86" s="39">
        <v>76943</v>
      </c>
      <c r="F86" s="39">
        <v>28.66</v>
      </c>
      <c r="G86" s="41">
        <v>35</v>
      </c>
      <c r="H86" s="51">
        <v>41630</v>
      </c>
      <c r="I86" s="52">
        <v>2284.2600000000002</v>
      </c>
      <c r="J86" s="39">
        <v>28.46</v>
      </c>
      <c r="K86" s="12" t="s">
        <v>553</v>
      </c>
      <c r="L86" s="12"/>
    </row>
    <row r="87" spans="1:12" x14ac:dyDescent="0.2">
      <c r="A87" s="37" t="s">
        <v>537</v>
      </c>
      <c r="B87" s="42">
        <v>41640</v>
      </c>
      <c r="C87" s="42">
        <v>41670</v>
      </c>
      <c r="D87" s="39">
        <v>1405111</v>
      </c>
      <c r="E87" s="39">
        <v>76318</v>
      </c>
      <c r="F87" s="39">
        <v>28.53</v>
      </c>
      <c r="G87" s="41">
        <v>35</v>
      </c>
      <c r="H87" s="51">
        <v>41665</v>
      </c>
      <c r="I87" s="52">
        <v>2283.8000000000002</v>
      </c>
      <c r="J87" s="39">
        <v>28.5</v>
      </c>
      <c r="K87" s="12" t="s">
        <v>553</v>
      </c>
      <c r="L87" s="12"/>
    </row>
    <row r="88" spans="1:12" x14ac:dyDescent="0.2">
      <c r="A88" s="37" t="s">
        <v>537</v>
      </c>
      <c r="B88" s="42">
        <v>41671</v>
      </c>
      <c r="C88" s="42">
        <v>41698</v>
      </c>
      <c r="D88" s="39">
        <v>1473380</v>
      </c>
      <c r="E88" s="39">
        <v>68269</v>
      </c>
      <c r="F88" s="39">
        <v>28.26</v>
      </c>
      <c r="G88" s="41">
        <v>35</v>
      </c>
      <c r="H88" s="51">
        <v>41692</v>
      </c>
      <c r="I88" s="52">
        <v>2283.34</v>
      </c>
      <c r="J88" s="39">
        <v>28.58</v>
      </c>
      <c r="K88" s="12" t="s">
        <v>553</v>
      </c>
      <c r="L88" s="12"/>
    </row>
    <row r="89" spans="1:12" x14ac:dyDescent="0.2">
      <c r="A89" s="37" t="s">
        <v>537</v>
      </c>
      <c r="B89" s="42">
        <v>41699</v>
      </c>
      <c r="C89" s="42">
        <v>41729</v>
      </c>
      <c r="D89" s="39">
        <v>1546664</v>
      </c>
      <c r="E89" s="39">
        <v>73284</v>
      </c>
      <c r="F89" s="39">
        <v>27.36</v>
      </c>
      <c r="G89" s="41">
        <v>35</v>
      </c>
      <c r="H89" s="51">
        <v>41720</v>
      </c>
      <c r="I89" s="52">
        <v>2285.12</v>
      </c>
      <c r="J89" s="39">
        <v>30.56</v>
      </c>
      <c r="K89" s="12" t="s">
        <v>553</v>
      </c>
      <c r="L89" s="12"/>
    </row>
    <row r="90" spans="1:12" x14ac:dyDescent="0.2">
      <c r="A90" s="37" t="s">
        <v>537</v>
      </c>
      <c r="B90" s="42">
        <v>41730</v>
      </c>
      <c r="C90" s="42">
        <v>41759</v>
      </c>
      <c r="D90" s="39">
        <v>1625187</v>
      </c>
      <c r="E90" s="39">
        <v>78523</v>
      </c>
      <c r="F90" s="39">
        <v>30.21</v>
      </c>
      <c r="G90" s="41">
        <v>35</v>
      </c>
      <c r="H90" s="51">
        <v>41755</v>
      </c>
      <c r="I90" s="52">
        <v>2284.2800000000002</v>
      </c>
      <c r="J90" s="39">
        <v>29.75</v>
      </c>
      <c r="K90" s="12" t="s">
        <v>553</v>
      </c>
      <c r="L90" s="12"/>
    </row>
    <row r="91" spans="1:12" x14ac:dyDescent="0.2">
      <c r="A91" s="37" t="s">
        <v>537</v>
      </c>
      <c r="B91" s="42">
        <v>41760</v>
      </c>
      <c r="C91" s="42">
        <v>41790</v>
      </c>
      <c r="D91" s="39">
        <v>1703900</v>
      </c>
      <c r="E91" s="39">
        <v>78713</v>
      </c>
      <c r="F91" s="39">
        <v>29.46</v>
      </c>
      <c r="G91" s="41">
        <v>35</v>
      </c>
      <c r="H91" s="51">
        <v>41777</v>
      </c>
      <c r="I91" s="52">
        <v>2284.09</v>
      </c>
      <c r="J91" s="39">
        <v>29.25</v>
      </c>
      <c r="K91" s="12" t="s">
        <v>553</v>
      </c>
      <c r="L91" s="12"/>
    </row>
    <row r="92" spans="1:12" x14ac:dyDescent="0.2">
      <c r="A92" s="37" t="s">
        <v>537</v>
      </c>
      <c r="B92" s="42">
        <v>41791</v>
      </c>
      <c r="C92" s="42">
        <v>41820</v>
      </c>
      <c r="D92" s="39">
        <v>1779466</v>
      </c>
      <c r="E92" s="39">
        <v>75566</v>
      </c>
      <c r="F92" s="39">
        <v>29.03</v>
      </c>
      <c r="G92" s="41">
        <v>35</v>
      </c>
      <c r="H92" s="51">
        <v>41811</v>
      </c>
      <c r="I92" s="52">
        <v>2283.4899999999998</v>
      </c>
      <c r="J92" s="39">
        <v>29.04</v>
      </c>
      <c r="K92" s="12" t="s">
        <v>553</v>
      </c>
      <c r="L92" s="12"/>
    </row>
    <row r="93" spans="1:12" x14ac:dyDescent="0.2">
      <c r="A93" s="37" t="s">
        <v>537</v>
      </c>
      <c r="B93" s="42">
        <v>41821</v>
      </c>
      <c r="C93" s="42">
        <v>41851</v>
      </c>
      <c r="D93" s="39">
        <v>1855171</v>
      </c>
      <c r="E93" s="39">
        <v>75705</v>
      </c>
      <c r="F93" s="39">
        <v>28.4</v>
      </c>
      <c r="G93" s="41">
        <v>35</v>
      </c>
      <c r="H93" s="51">
        <v>41839</v>
      </c>
      <c r="I93" s="52">
        <v>2283.37</v>
      </c>
      <c r="J93" s="39">
        <v>23.81</v>
      </c>
      <c r="K93" s="12" t="s">
        <v>553</v>
      </c>
      <c r="L93" s="12"/>
    </row>
    <row r="94" spans="1:12" x14ac:dyDescent="0.2">
      <c r="A94" s="37" t="s">
        <v>537</v>
      </c>
      <c r="B94" s="42">
        <v>41852</v>
      </c>
      <c r="C94" s="42">
        <v>41882</v>
      </c>
      <c r="D94" s="39">
        <v>1928770</v>
      </c>
      <c r="E94" s="39">
        <v>73599</v>
      </c>
      <c r="F94" s="39">
        <v>27.49</v>
      </c>
      <c r="G94" s="41">
        <v>35</v>
      </c>
      <c r="H94" s="51">
        <v>41869</v>
      </c>
      <c r="I94" s="52">
        <v>2287.83</v>
      </c>
      <c r="J94" s="39">
        <v>32.19</v>
      </c>
      <c r="K94" s="12" t="s">
        <v>553</v>
      </c>
      <c r="L94" s="12"/>
    </row>
    <row r="95" spans="1:12" x14ac:dyDescent="0.2">
      <c r="A95" s="37" t="s">
        <v>537</v>
      </c>
      <c r="B95" s="42">
        <v>41883</v>
      </c>
      <c r="C95" s="42">
        <v>41912</v>
      </c>
      <c r="D95" s="39">
        <v>2008488</v>
      </c>
      <c r="E95" s="39">
        <v>79718</v>
      </c>
      <c r="F95" s="39">
        <v>30.7</v>
      </c>
      <c r="G95" s="41">
        <v>35</v>
      </c>
      <c r="H95" s="51">
        <v>41904</v>
      </c>
      <c r="I95" s="52">
        <v>2286.7399999999998</v>
      </c>
      <c r="J95" s="39">
        <v>31.5</v>
      </c>
      <c r="K95" s="12" t="s">
        <v>553</v>
      </c>
      <c r="L95" s="12"/>
    </row>
    <row r="96" spans="1:12" x14ac:dyDescent="0.2">
      <c r="A96" s="37" t="s">
        <v>537</v>
      </c>
      <c r="B96" s="42">
        <v>41913</v>
      </c>
      <c r="C96" s="42">
        <v>41943</v>
      </c>
      <c r="D96" s="39">
        <v>2091218</v>
      </c>
      <c r="E96" s="39">
        <v>82730</v>
      </c>
      <c r="F96" s="39">
        <v>30.93</v>
      </c>
      <c r="G96" s="41">
        <v>35</v>
      </c>
      <c r="H96" s="51">
        <v>41930</v>
      </c>
      <c r="I96" s="52">
        <v>2285.16</v>
      </c>
      <c r="J96" s="39">
        <v>30.33</v>
      </c>
      <c r="K96" s="12" t="s">
        <v>553</v>
      </c>
      <c r="L96" s="12"/>
    </row>
    <row r="97" spans="1:12" x14ac:dyDescent="0.2">
      <c r="A97" s="37" t="s">
        <v>537</v>
      </c>
      <c r="B97" s="42">
        <v>41944</v>
      </c>
      <c r="C97" s="42">
        <v>41973</v>
      </c>
      <c r="D97" s="39">
        <v>2169592</v>
      </c>
      <c r="E97" s="39">
        <v>78374</v>
      </c>
      <c r="F97" s="39">
        <v>30.25</v>
      </c>
      <c r="G97" s="41">
        <v>35</v>
      </c>
      <c r="H97" s="51"/>
      <c r="I97" s="52"/>
      <c r="J97" s="39">
        <v>29.86</v>
      </c>
      <c r="K97" s="12" t="s">
        <v>553</v>
      </c>
      <c r="L97" s="12"/>
    </row>
    <row r="98" spans="1:12" x14ac:dyDescent="0.2">
      <c r="A98" s="37" t="s">
        <v>537</v>
      </c>
      <c r="B98" s="42">
        <v>41974</v>
      </c>
      <c r="C98" s="42">
        <v>42004</v>
      </c>
      <c r="D98" s="39">
        <v>2249577</v>
      </c>
      <c r="E98" s="39">
        <v>79985</v>
      </c>
      <c r="F98" s="39">
        <v>29.76</v>
      </c>
      <c r="G98" s="41">
        <v>35</v>
      </c>
      <c r="H98" s="51"/>
      <c r="I98" s="52"/>
      <c r="J98" s="39">
        <v>29.61</v>
      </c>
      <c r="K98" s="12" t="s">
        <v>553</v>
      </c>
      <c r="L98" s="12"/>
    </row>
    <row r="99" spans="1:12" x14ac:dyDescent="0.2">
      <c r="A99" s="37" t="s">
        <v>537</v>
      </c>
      <c r="B99" s="42">
        <v>42005</v>
      </c>
      <c r="C99" s="42">
        <v>42035</v>
      </c>
      <c r="D99" s="39">
        <v>2326454</v>
      </c>
      <c r="E99" s="39">
        <v>76877</v>
      </c>
      <c r="F99" s="39">
        <v>28.75</v>
      </c>
      <c r="G99" s="41">
        <v>35</v>
      </c>
      <c r="H99" s="51"/>
      <c r="I99" s="52"/>
      <c r="J99" s="39">
        <v>29.06</v>
      </c>
      <c r="K99" s="12" t="s">
        <v>553</v>
      </c>
      <c r="L99" s="12"/>
    </row>
    <row r="100" spans="1:12" x14ac:dyDescent="0.2">
      <c r="A100" s="37" t="s">
        <v>537</v>
      </c>
      <c r="B100" s="42">
        <v>42036</v>
      </c>
      <c r="C100" s="42">
        <v>42063</v>
      </c>
      <c r="D100" s="39">
        <v>66590</v>
      </c>
      <c r="E100" s="39">
        <v>66590</v>
      </c>
      <c r="F100" s="39">
        <v>27.59</v>
      </c>
      <c r="G100" s="41">
        <v>35</v>
      </c>
      <c r="H100" s="51"/>
      <c r="I100" s="52"/>
      <c r="J100" s="39">
        <v>26.52</v>
      </c>
      <c r="K100" s="12" t="s">
        <v>553</v>
      </c>
      <c r="L100" s="12" t="s">
        <v>543</v>
      </c>
    </row>
    <row r="101" spans="1:12" x14ac:dyDescent="0.2">
      <c r="A101" s="37" t="s">
        <v>537</v>
      </c>
      <c r="B101" s="42">
        <v>42064</v>
      </c>
      <c r="C101" s="42">
        <v>42094</v>
      </c>
      <c r="D101" s="39">
        <v>138574</v>
      </c>
      <c r="E101" s="39">
        <v>71984</v>
      </c>
      <c r="F101" s="39">
        <v>26.89</v>
      </c>
      <c r="G101" s="41">
        <v>35</v>
      </c>
      <c r="H101" s="51">
        <v>42085</v>
      </c>
      <c r="I101" s="52">
        <v>2286.89</v>
      </c>
      <c r="J101" s="39">
        <v>29.96</v>
      </c>
      <c r="K101" s="12" t="s">
        <v>553</v>
      </c>
      <c r="L101" s="12"/>
    </row>
    <row r="102" spans="1:12" x14ac:dyDescent="0.2">
      <c r="A102" s="37" t="s">
        <v>537</v>
      </c>
      <c r="B102" s="42">
        <v>42095</v>
      </c>
      <c r="C102" s="42">
        <v>42124</v>
      </c>
      <c r="D102" s="39">
        <v>214895</v>
      </c>
      <c r="E102" s="39">
        <v>76321</v>
      </c>
      <c r="F102" s="39">
        <v>29.44</v>
      </c>
      <c r="G102" s="41">
        <v>35</v>
      </c>
      <c r="H102" s="51">
        <v>42121</v>
      </c>
      <c r="I102" s="52">
        <v>2285.02</v>
      </c>
      <c r="J102" s="39">
        <v>29.39</v>
      </c>
      <c r="K102" s="12" t="s">
        <v>553</v>
      </c>
      <c r="L102" s="12"/>
    </row>
    <row r="103" spans="1:12" x14ac:dyDescent="0.2">
      <c r="A103" s="37" t="s">
        <v>537</v>
      </c>
      <c r="B103" s="42">
        <v>42125</v>
      </c>
      <c r="C103" s="42">
        <v>42155</v>
      </c>
      <c r="D103" s="39">
        <v>290686</v>
      </c>
      <c r="E103" s="39">
        <v>75791</v>
      </c>
      <c r="F103" s="39">
        <v>28.3</v>
      </c>
      <c r="G103" s="41">
        <v>35</v>
      </c>
      <c r="H103" s="51">
        <v>42142</v>
      </c>
      <c r="I103" s="52">
        <v>2284.5700000000002</v>
      </c>
      <c r="J103" s="39">
        <v>28.76</v>
      </c>
      <c r="K103" s="12" t="s">
        <v>553</v>
      </c>
      <c r="L103" s="12"/>
    </row>
    <row r="104" spans="1:12" x14ac:dyDescent="0.2">
      <c r="A104" s="37" t="s">
        <v>537</v>
      </c>
      <c r="B104" s="42">
        <v>42156</v>
      </c>
      <c r="C104" s="42">
        <v>42185</v>
      </c>
      <c r="D104" s="39">
        <v>354761</v>
      </c>
      <c r="E104" s="39">
        <v>64075</v>
      </c>
      <c r="F104" s="39">
        <v>24.72</v>
      </c>
      <c r="G104" s="41">
        <v>35</v>
      </c>
      <c r="H104" s="51">
        <v>42185</v>
      </c>
      <c r="I104" s="52">
        <v>2288.66</v>
      </c>
      <c r="J104" s="39">
        <v>32.090000000000003</v>
      </c>
      <c r="K104" s="12" t="s">
        <v>553</v>
      </c>
      <c r="L104" s="12"/>
    </row>
    <row r="105" spans="1:12" x14ac:dyDescent="0.2">
      <c r="A105" s="37" t="s">
        <v>537</v>
      </c>
      <c r="B105" s="42">
        <v>42186</v>
      </c>
      <c r="C105" s="42">
        <v>42216</v>
      </c>
      <c r="D105" s="39">
        <v>437105</v>
      </c>
      <c r="E105" s="39">
        <v>82344</v>
      </c>
      <c r="F105" s="39">
        <v>30.71</v>
      </c>
      <c r="G105" s="41">
        <v>35</v>
      </c>
      <c r="H105" s="51">
        <v>42212</v>
      </c>
      <c r="I105" s="52">
        <v>2286.02</v>
      </c>
      <c r="J105" s="39">
        <v>29.98</v>
      </c>
      <c r="K105" s="12" t="s">
        <v>553</v>
      </c>
      <c r="L105" s="12"/>
    </row>
    <row r="106" spans="1:12" x14ac:dyDescent="0.2">
      <c r="A106" s="37" t="s">
        <v>537</v>
      </c>
      <c r="B106" s="42">
        <v>42217</v>
      </c>
      <c r="C106" s="42">
        <v>42247</v>
      </c>
      <c r="D106" s="39">
        <v>516719</v>
      </c>
      <c r="E106" s="39">
        <v>79614</v>
      </c>
      <c r="F106" s="39">
        <v>29.73</v>
      </c>
      <c r="G106" s="41">
        <v>35</v>
      </c>
      <c r="H106" s="51">
        <v>42238</v>
      </c>
      <c r="I106" s="52">
        <v>2285.96</v>
      </c>
      <c r="J106" s="39">
        <v>29.66</v>
      </c>
      <c r="K106" s="12" t="s">
        <v>553</v>
      </c>
      <c r="L106" s="12"/>
    </row>
    <row r="107" spans="1:12" x14ac:dyDescent="0.2">
      <c r="A107" s="37" t="s">
        <v>537</v>
      </c>
      <c r="B107" s="42">
        <v>42248</v>
      </c>
      <c r="C107" s="42">
        <v>42277</v>
      </c>
      <c r="D107" s="39">
        <v>592351</v>
      </c>
      <c r="E107" s="39">
        <v>75632</v>
      </c>
      <c r="F107" s="39">
        <v>29.09</v>
      </c>
      <c r="G107" s="41">
        <v>35</v>
      </c>
      <c r="H107" s="51">
        <v>42264</v>
      </c>
      <c r="I107" s="52">
        <v>2285.4499999999998</v>
      </c>
      <c r="J107" s="39">
        <v>28.71</v>
      </c>
      <c r="K107" s="12" t="s">
        <v>553</v>
      </c>
      <c r="L107" s="12"/>
    </row>
    <row r="108" spans="1:12" x14ac:dyDescent="0.2">
      <c r="A108" s="37" t="s">
        <v>537</v>
      </c>
      <c r="B108" s="42">
        <v>42278</v>
      </c>
      <c r="C108" s="42">
        <v>42308</v>
      </c>
      <c r="D108" s="39">
        <v>662614</v>
      </c>
      <c r="E108" s="39">
        <v>70263</v>
      </c>
      <c r="F108" s="39">
        <v>26.32</v>
      </c>
      <c r="G108" s="41">
        <v>35</v>
      </c>
      <c r="H108" s="51">
        <v>42302</v>
      </c>
      <c r="I108" s="52">
        <v>2288.19</v>
      </c>
      <c r="J108" s="39">
        <v>31.58</v>
      </c>
      <c r="K108" s="12" t="s">
        <v>553</v>
      </c>
      <c r="L108" s="12"/>
    </row>
    <row r="109" spans="1:12" x14ac:dyDescent="0.2">
      <c r="A109" s="37" t="s">
        <v>537</v>
      </c>
      <c r="B109" s="42">
        <v>42309</v>
      </c>
      <c r="C109" s="42">
        <v>42338</v>
      </c>
      <c r="D109" s="39">
        <v>741003</v>
      </c>
      <c r="E109" s="39">
        <v>78389</v>
      </c>
      <c r="F109" s="39">
        <v>30.25</v>
      </c>
      <c r="G109" s="41">
        <v>35</v>
      </c>
      <c r="H109" s="51">
        <v>42335</v>
      </c>
      <c r="I109" s="52">
        <v>2287.7399999999998</v>
      </c>
      <c r="J109" s="39">
        <v>29.46</v>
      </c>
      <c r="K109" s="12" t="s">
        <v>553</v>
      </c>
      <c r="L109" s="12"/>
    </row>
    <row r="110" spans="1:12" x14ac:dyDescent="0.2">
      <c r="A110" s="37" t="s">
        <v>537</v>
      </c>
      <c r="B110" s="42">
        <v>42339</v>
      </c>
      <c r="C110" s="42">
        <v>42369</v>
      </c>
      <c r="D110" s="39">
        <v>818143</v>
      </c>
      <c r="E110" s="39">
        <v>77140</v>
      </c>
      <c r="F110" s="39">
        <v>28.8</v>
      </c>
      <c r="G110" s="41">
        <v>35</v>
      </c>
      <c r="H110" s="51">
        <v>42366</v>
      </c>
      <c r="I110" s="52">
        <v>2286.58</v>
      </c>
      <c r="J110" s="39">
        <v>29.38</v>
      </c>
      <c r="K110" s="12" t="s">
        <v>553</v>
      </c>
      <c r="L110" s="12"/>
    </row>
    <row r="111" spans="1:12" x14ac:dyDescent="0.2">
      <c r="A111" s="37" t="s">
        <v>537</v>
      </c>
      <c r="B111" s="42">
        <v>42370</v>
      </c>
      <c r="C111" s="42">
        <v>42400</v>
      </c>
      <c r="D111" s="39">
        <v>896278</v>
      </c>
      <c r="E111" s="39">
        <v>78135</v>
      </c>
      <c r="F111" s="39">
        <v>29.1</v>
      </c>
      <c r="G111" s="41">
        <v>35</v>
      </c>
      <c r="H111" s="51">
        <v>42393</v>
      </c>
      <c r="I111" s="52">
        <v>2285.8000000000002</v>
      </c>
      <c r="J111" s="39">
        <v>28.25</v>
      </c>
      <c r="K111" s="12" t="s">
        <v>553</v>
      </c>
      <c r="L111" s="12"/>
    </row>
    <row r="112" spans="1:12" x14ac:dyDescent="0.2">
      <c r="A112" s="37" t="s">
        <v>537</v>
      </c>
      <c r="B112" s="42">
        <v>42401</v>
      </c>
      <c r="C112" s="42">
        <v>42429</v>
      </c>
      <c r="D112" s="39">
        <v>967172</v>
      </c>
      <c r="E112" s="39">
        <v>70894</v>
      </c>
      <c r="F112" s="39">
        <v>28.37</v>
      </c>
      <c r="G112" s="41">
        <v>35</v>
      </c>
      <c r="H112" s="51">
        <v>42422</v>
      </c>
      <c r="I112" s="52">
        <v>2285.63</v>
      </c>
      <c r="J112" s="39">
        <v>28.41</v>
      </c>
      <c r="K112" s="12" t="s">
        <v>553</v>
      </c>
      <c r="L112" s="12"/>
    </row>
    <row r="113" spans="1:12" x14ac:dyDescent="0.2">
      <c r="A113" s="37" t="s">
        <v>537</v>
      </c>
      <c r="B113" s="42">
        <v>42430</v>
      </c>
      <c r="C113" s="42">
        <v>42460</v>
      </c>
      <c r="D113" s="39">
        <v>1042920</v>
      </c>
      <c r="E113" s="39">
        <v>75748</v>
      </c>
      <c r="F113" s="39">
        <v>28.26</v>
      </c>
      <c r="G113" s="41">
        <v>35</v>
      </c>
      <c r="H113" s="51">
        <v>42454</v>
      </c>
      <c r="I113" s="52">
        <v>2285.88</v>
      </c>
      <c r="J113" s="39">
        <v>28.13</v>
      </c>
      <c r="K113" s="12" t="s">
        <v>553</v>
      </c>
      <c r="L113" s="12"/>
    </row>
    <row r="114" spans="1:12" x14ac:dyDescent="0.2">
      <c r="A114" s="37" t="s">
        <v>537</v>
      </c>
      <c r="B114" s="42">
        <v>42461</v>
      </c>
      <c r="C114" s="42">
        <v>42490</v>
      </c>
      <c r="D114" s="39">
        <v>1114569</v>
      </c>
      <c r="E114" s="39">
        <v>71649</v>
      </c>
      <c r="F114" s="39">
        <v>27.65</v>
      </c>
      <c r="G114" s="41">
        <v>35</v>
      </c>
      <c r="H114" s="51">
        <v>42485</v>
      </c>
      <c r="I114" s="52">
        <v>2286.21</v>
      </c>
      <c r="J114" s="39">
        <v>27.58</v>
      </c>
      <c r="K114" s="12" t="s">
        <v>553</v>
      </c>
      <c r="L114" s="12"/>
    </row>
    <row r="115" spans="1:12" x14ac:dyDescent="0.2">
      <c r="A115" s="37" t="s">
        <v>537</v>
      </c>
      <c r="B115" s="42">
        <v>42491</v>
      </c>
      <c r="C115" s="42">
        <v>42521</v>
      </c>
      <c r="D115" s="39">
        <v>1188195</v>
      </c>
      <c r="E115" s="39">
        <v>73626</v>
      </c>
      <c r="F115" s="39">
        <v>27.49</v>
      </c>
      <c r="G115" s="41">
        <v>35</v>
      </c>
      <c r="H115" s="51">
        <v>42513</v>
      </c>
      <c r="I115" s="52">
        <v>2286.54</v>
      </c>
      <c r="J115" s="39">
        <v>26.36</v>
      </c>
      <c r="K115" s="12" t="s">
        <v>553</v>
      </c>
      <c r="L115" s="12"/>
    </row>
    <row r="116" spans="1:12" x14ac:dyDescent="0.2">
      <c r="A116" s="37" t="s">
        <v>537</v>
      </c>
      <c r="B116" s="42">
        <v>42522</v>
      </c>
      <c r="C116" s="42">
        <v>42551</v>
      </c>
      <c r="D116" s="39">
        <v>1261192</v>
      </c>
      <c r="E116" s="39">
        <v>72997</v>
      </c>
      <c r="F116" s="39">
        <v>28.12</v>
      </c>
      <c r="G116" s="41">
        <v>35</v>
      </c>
      <c r="H116" s="51">
        <v>42548</v>
      </c>
      <c r="I116" s="52">
        <v>2286.46</v>
      </c>
      <c r="J116" s="39">
        <v>28.27</v>
      </c>
      <c r="K116" s="12" t="s">
        <v>553</v>
      </c>
      <c r="L116" s="12"/>
    </row>
    <row r="117" spans="1:12" x14ac:dyDescent="0.2">
      <c r="A117" s="37" t="s">
        <v>537</v>
      </c>
      <c r="B117" s="42">
        <v>42552</v>
      </c>
      <c r="C117" s="42">
        <v>42582</v>
      </c>
      <c r="D117" s="39">
        <v>1334785</v>
      </c>
      <c r="E117" s="39">
        <v>73593</v>
      </c>
      <c r="F117" s="39">
        <v>27.47</v>
      </c>
      <c r="G117" s="41">
        <v>35</v>
      </c>
      <c r="H117" s="51">
        <v>42573.685416666704</v>
      </c>
      <c r="I117" s="52">
        <v>2285.87</v>
      </c>
      <c r="J117" s="39">
        <v>28.18</v>
      </c>
      <c r="K117" s="12" t="s">
        <v>553</v>
      </c>
      <c r="L117" s="12"/>
    </row>
    <row r="118" spans="1:12" x14ac:dyDescent="0.2">
      <c r="A118" s="37" t="s">
        <v>537</v>
      </c>
      <c r="B118" s="42">
        <v>42583</v>
      </c>
      <c r="C118" s="42">
        <v>42613</v>
      </c>
      <c r="D118" s="39">
        <v>1409306</v>
      </c>
      <c r="E118" s="39">
        <v>74521</v>
      </c>
      <c r="F118" s="39">
        <v>27.78</v>
      </c>
      <c r="G118" s="41">
        <v>35</v>
      </c>
      <c r="H118" s="51">
        <v>42601.652777777803</v>
      </c>
      <c r="I118" s="52">
        <v>2285.6</v>
      </c>
      <c r="J118" s="39">
        <v>25.37</v>
      </c>
      <c r="K118" s="12" t="s">
        <v>553</v>
      </c>
      <c r="L118" s="12"/>
    </row>
    <row r="119" spans="1:12" x14ac:dyDescent="0.2">
      <c r="A119" s="37" t="s">
        <v>537</v>
      </c>
      <c r="B119" s="42">
        <v>42614</v>
      </c>
      <c r="C119" s="42">
        <v>42643</v>
      </c>
      <c r="D119" s="39">
        <v>1475753</v>
      </c>
      <c r="E119" s="39">
        <v>66447</v>
      </c>
      <c r="F119" s="39">
        <v>25.73</v>
      </c>
      <c r="G119" s="41">
        <v>35</v>
      </c>
      <c r="H119" s="51">
        <v>42632.636111111096</v>
      </c>
      <c r="I119" s="52">
        <v>2286.15</v>
      </c>
      <c r="J119" s="39">
        <v>29.33</v>
      </c>
      <c r="K119" s="12" t="s">
        <v>553</v>
      </c>
      <c r="L119" s="12"/>
    </row>
    <row r="120" spans="1:12" x14ac:dyDescent="0.2">
      <c r="A120" s="37" t="s">
        <v>537</v>
      </c>
      <c r="B120" s="42">
        <v>42644</v>
      </c>
      <c r="C120" s="42">
        <v>42674</v>
      </c>
      <c r="D120" s="39">
        <v>1553445</v>
      </c>
      <c r="E120" s="39">
        <v>77692</v>
      </c>
      <c r="F120" s="39">
        <v>28.95</v>
      </c>
      <c r="G120" s="41">
        <v>35</v>
      </c>
      <c r="H120" s="51">
        <v>42662.665972222203</v>
      </c>
      <c r="I120" s="52">
        <v>2285.87</v>
      </c>
      <c r="J120" s="39">
        <v>28.78</v>
      </c>
      <c r="K120" s="12" t="s">
        <v>553</v>
      </c>
      <c r="L120" s="12"/>
    </row>
    <row r="121" spans="1:12" x14ac:dyDescent="0.2">
      <c r="A121" s="37" t="s">
        <v>537</v>
      </c>
      <c r="B121" s="42">
        <v>42675</v>
      </c>
      <c r="C121" s="42">
        <v>42704</v>
      </c>
      <c r="D121" s="39">
        <v>1627459</v>
      </c>
      <c r="E121" s="39">
        <v>74014</v>
      </c>
      <c r="F121" s="39">
        <v>28.47</v>
      </c>
      <c r="G121" s="41">
        <v>35</v>
      </c>
      <c r="H121" s="51">
        <v>42693.586805555598</v>
      </c>
      <c r="I121" s="52">
        <v>2285.4</v>
      </c>
      <c r="J121" s="39">
        <v>28.14</v>
      </c>
      <c r="K121" s="12" t="s">
        <v>553</v>
      </c>
      <c r="L121" s="12"/>
    </row>
    <row r="122" spans="1:12" x14ac:dyDescent="0.2">
      <c r="A122" s="37" t="s">
        <v>537</v>
      </c>
      <c r="B122" s="42">
        <v>42705</v>
      </c>
      <c r="C122" s="42">
        <v>42735</v>
      </c>
      <c r="D122" s="39">
        <v>1702025</v>
      </c>
      <c r="E122" s="39">
        <v>74566</v>
      </c>
      <c r="F122" s="39">
        <v>27.96</v>
      </c>
      <c r="G122" s="41">
        <v>35</v>
      </c>
      <c r="H122" s="51">
        <v>42723.793055555601</v>
      </c>
      <c r="I122" s="52">
        <v>2284.9899999999998</v>
      </c>
      <c r="J122" s="39">
        <v>27.79</v>
      </c>
      <c r="K122" s="12" t="s">
        <v>553</v>
      </c>
      <c r="L122" s="12"/>
    </row>
    <row r="123" spans="1:12" x14ac:dyDescent="0.2">
      <c r="A123" s="37" t="s">
        <v>537</v>
      </c>
      <c r="B123" s="42">
        <v>42736</v>
      </c>
      <c r="C123" s="42">
        <v>42766</v>
      </c>
      <c r="D123" s="39">
        <v>1775887</v>
      </c>
      <c r="E123" s="39">
        <v>73862</v>
      </c>
      <c r="F123" s="39">
        <v>27.58</v>
      </c>
      <c r="G123" s="41">
        <v>35</v>
      </c>
      <c r="H123" s="51" t="s">
        <v>579</v>
      </c>
      <c r="I123" s="52">
        <v>2284.9699999999998</v>
      </c>
      <c r="J123" s="39">
        <v>27.39</v>
      </c>
      <c r="K123" s="12" t="s">
        <v>553</v>
      </c>
      <c r="L123" s="12" t="s">
        <v>539</v>
      </c>
    </row>
    <row r="124" spans="1:12" s="33" customFormat="1" x14ac:dyDescent="0.2">
      <c r="B124" s="34"/>
      <c r="C124" s="34"/>
      <c r="D124" s="35"/>
      <c r="E124" s="35"/>
      <c r="F124" s="35"/>
      <c r="G124" s="36"/>
    </row>
    <row r="125" spans="1:12" s="33" customFormat="1" x14ac:dyDescent="0.2">
      <c r="B125" s="34"/>
      <c r="C125" s="34"/>
      <c r="D125" s="35"/>
      <c r="E125" s="35"/>
      <c r="F125" s="35"/>
      <c r="G125" s="36"/>
    </row>
    <row r="126" spans="1:12" s="33" customFormat="1" x14ac:dyDescent="0.2">
      <c r="B126" s="34"/>
      <c r="C126" s="34"/>
      <c r="D126" s="35"/>
      <c r="E126" s="35"/>
      <c r="F126" s="35"/>
      <c r="G126" s="36"/>
    </row>
    <row r="127" spans="1:12" s="33" customFormat="1" x14ac:dyDescent="0.2">
      <c r="B127" s="34"/>
      <c r="C127" s="34"/>
      <c r="D127" s="35"/>
      <c r="E127" s="35"/>
      <c r="F127" s="35"/>
      <c r="G127" s="36"/>
    </row>
    <row r="128" spans="1:12" s="33" customFormat="1" x14ac:dyDescent="0.2">
      <c r="B128" s="34"/>
      <c r="C128" s="34"/>
      <c r="D128" s="35"/>
      <c r="E128" s="35"/>
      <c r="F128" s="35"/>
      <c r="G128" s="36"/>
    </row>
    <row r="129" spans="2:7" s="33" customFormat="1" x14ac:dyDescent="0.2">
      <c r="B129" s="34"/>
      <c r="C129" s="34"/>
      <c r="D129" s="35"/>
      <c r="E129" s="35"/>
      <c r="F129" s="35"/>
      <c r="G129" s="36"/>
    </row>
    <row r="130" spans="2:7" s="33" customFormat="1" x14ac:dyDescent="0.2">
      <c r="B130" s="34"/>
      <c r="C130" s="34"/>
      <c r="D130" s="35"/>
      <c r="E130" s="35"/>
      <c r="F130" s="35"/>
      <c r="G130" s="36"/>
    </row>
    <row r="131" spans="2:7" s="33" customFormat="1" x14ac:dyDescent="0.2">
      <c r="B131" s="34"/>
      <c r="C131" s="34"/>
      <c r="D131" s="35"/>
      <c r="E131" s="35"/>
      <c r="F131" s="35"/>
      <c r="G131" s="36"/>
    </row>
    <row r="132" spans="2:7" s="33" customFormat="1" x14ac:dyDescent="0.2">
      <c r="B132" s="34"/>
      <c r="C132" s="34"/>
      <c r="D132" s="35"/>
      <c r="E132" s="35"/>
      <c r="F132" s="35"/>
      <c r="G132" s="36"/>
    </row>
    <row r="133" spans="2:7" s="33" customFormat="1" x14ac:dyDescent="0.2">
      <c r="B133" s="35"/>
      <c r="C133" s="35"/>
      <c r="D133" s="35"/>
      <c r="E133" s="35"/>
      <c r="F133" s="35"/>
      <c r="G133" s="35"/>
    </row>
    <row r="134" spans="2:7" s="33" customFormat="1" x14ac:dyDescent="0.2">
      <c r="B134" s="35"/>
      <c r="C134" s="35"/>
      <c r="D134" s="35"/>
      <c r="E134" s="35"/>
      <c r="F134" s="35"/>
      <c r="G134" s="35"/>
    </row>
    <row r="135" spans="2:7" s="33" customFormat="1" x14ac:dyDescent="0.2">
      <c r="B135" s="35"/>
      <c r="C135" s="35"/>
      <c r="D135" s="35"/>
      <c r="E135" s="35"/>
      <c r="F135" s="35"/>
      <c r="G135" s="35"/>
    </row>
    <row r="136" spans="2:7" s="33" customFormat="1" x14ac:dyDescent="0.2">
      <c r="B136" s="35"/>
      <c r="C136" s="35"/>
      <c r="D136" s="35"/>
      <c r="E136" s="35"/>
      <c r="F136" s="35"/>
      <c r="G136" s="35"/>
    </row>
    <row r="137" spans="2:7" s="33" customFormat="1" x14ac:dyDescent="0.2">
      <c r="B137" s="35"/>
      <c r="C137" s="35"/>
      <c r="D137" s="35"/>
      <c r="E137" s="35"/>
      <c r="F137" s="35"/>
      <c r="G137" s="35"/>
    </row>
    <row r="138" spans="2:7" s="33" customFormat="1" x14ac:dyDescent="0.2">
      <c r="B138" s="35"/>
      <c r="C138" s="35"/>
      <c r="D138" s="35"/>
      <c r="E138" s="35"/>
      <c r="F138" s="35"/>
      <c r="G138" s="35"/>
    </row>
    <row r="139" spans="2:7" s="33" customFormat="1" x14ac:dyDescent="0.2">
      <c r="B139" s="35"/>
      <c r="C139" s="35"/>
      <c r="D139" s="35"/>
      <c r="E139" s="35"/>
      <c r="F139" s="35"/>
      <c r="G139" s="35"/>
    </row>
    <row r="140" spans="2:7" s="33" customFormat="1" x14ac:dyDescent="0.2">
      <c r="B140" s="35"/>
      <c r="C140" s="35"/>
      <c r="D140" s="35"/>
      <c r="E140" s="35"/>
      <c r="F140" s="35"/>
      <c r="G140" s="35"/>
    </row>
    <row r="141" spans="2:7" s="33" customFormat="1" x14ac:dyDescent="0.2">
      <c r="B141" s="35"/>
      <c r="C141" s="35"/>
      <c r="D141" s="35"/>
      <c r="E141" s="35"/>
      <c r="F141" s="35"/>
      <c r="G141" s="35"/>
    </row>
    <row r="142" spans="2:7" s="33" customFormat="1" x14ac:dyDescent="0.2">
      <c r="B142" s="35"/>
      <c r="C142" s="35"/>
      <c r="D142" s="35"/>
      <c r="E142" s="35"/>
      <c r="F142" s="35"/>
      <c r="G142" s="35"/>
    </row>
    <row r="143" spans="2:7" s="33" customFormat="1" x14ac:dyDescent="0.2">
      <c r="B143" s="35"/>
      <c r="C143" s="35"/>
      <c r="D143" s="35"/>
      <c r="E143" s="35"/>
      <c r="F143" s="35"/>
      <c r="G143" s="35"/>
    </row>
    <row r="144" spans="2:7" s="33" customFormat="1" x14ac:dyDescent="0.2">
      <c r="B144" s="35"/>
      <c r="C144" s="35"/>
      <c r="D144" s="35"/>
      <c r="E144" s="35"/>
      <c r="F144" s="35"/>
      <c r="G144" s="35"/>
    </row>
    <row r="145" spans="2:7" s="33" customFormat="1" x14ac:dyDescent="0.2">
      <c r="B145" s="35"/>
      <c r="C145" s="35"/>
      <c r="D145" s="35"/>
      <c r="E145" s="35"/>
      <c r="F145" s="35"/>
      <c r="G145" s="35"/>
    </row>
    <row r="146" spans="2:7" s="33" customFormat="1" x14ac:dyDescent="0.2">
      <c r="B146" s="35"/>
      <c r="C146" s="35"/>
      <c r="D146" s="35"/>
      <c r="E146" s="35"/>
      <c r="F146" s="35"/>
      <c r="G146" s="35"/>
    </row>
    <row r="147" spans="2:7" s="33" customFormat="1" x14ac:dyDescent="0.2">
      <c r="B147" s="35"/>
      <c r="C147" s="35"/>
      <c r="D147" s="35"/>
      <c r="E147" s="35"/>
      <c r="F147" s="35"/>
      <c r="G147" s="35"/>
    </row>
    <row r="148" spans="2:7" s="33" customFormat="1" x14ac:dyDescent="0.2">
      <c r="B148" s="35"/>
      <c r="C148" s="35"/>
      <c r="D148" s="35"/>
      <c r="E148" s="35"/>
      <c r="F148" s="35"/>
      <c r="G148" s="35"/>
    </row>
    <row r="149" spans="2:7" s="33" customFormat="1" x14ac:dyDescent="0.2">
      <c r="B149" s="35"/>
      <c r="C149" s="35"/>
      <c r="D149" s="35"/>
      <c r="E149" s="35"/>
      <c r="F149" s="35"/>
      <c r="G149" s="35"/>
    </row>
    <row r="150" spans="2:7" s="33" customFormat="1" x14ac:dyDescent="0.2">
      <c r="B150" s="35"/>
      <c r="C150" s="35"/>
      <c r="D150" s="35"/>
      <c r="E150" s="35"/>
      <c r="F150" s="35"/>
      <c r="G150" s="35"/>
    </row>
    <row r="151" spans="2:7" s="33" customFormat="1" x14ac:dyDescent="0.2">
      <c r="B151" s="35"/>
      <c r="C151" s="35"/>
      <c r="D151" s="35"/>
      <c r="E151" s="35"/>
      <c r="F151" s="35"/>
      <c r="G151" s="35"/>
    </row>
    <row r="152" spans="2:7" s="33" customFormat="1" x14ac:dyDescent="0.2">
      <c r="B152" s="35"/>
      <c r="C152" s="35"/>
      <c r="D152" s="35"/>
      <c r="E152" s="35"/>
      <c r="F152" s="35"/>
      <c r="G152" s="35"/>
    </row>
  </sheetData>
  <mergeCells count="3">
    <mergeCell ref="A2:A5"/>
    <mergeCell ref="B2:L5"/>
    <mergeCell ref="B7:C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52"/>
  <sheetViews>
    <sheetView showGridLines="0" zoomScale="120" zoomScaleNormal="120" workbookViewId="0">
      <selection activeCell="A8" sqref="A8"/>
    </sheetView>
  </sheetViews>
  <sheetFormatPr baseColWidth="10" defaultColWidth="23.42578125" defaultRowHeight="12.75" x14ac:dyDescent="0.2"/>
  <cols>
    <col min="1" max="1" width="20.85546875" style="8" customWidth="1"/>
    <col min="2" max="6" width="19.42578125" style="1" customWidth="1"/>
    <col min="7" max="7" width="20" style="1" customWidth="1"/>
    <col min="8" max="10" width="19.42578125" style="8" customWidth="1"/>
    <col min="11" max="11" width="20" style="8" customWidth="1"/>
    <col min="12" max="12" width="32.42578125" style="8" customWidth="1"/>
    <col min="13" max="16384" width="23.42578125" style="8"/>
  </cols>
  <sheetData>
    <row r="1" spans="1:12" ht="24.75" customHeight="1" x14ac:dyDescent="0.2">
      <c r="A1" s="29" t="s">
        <v>363</v>
      </c>
      <c r="B1" s="23" t="s">
        <v>513</v>
      </c>
      <c r="C1" s="24"/>
      <c r="D1" s="24"/>
      <c r="E1" s="24"/>
      <c r="F1" s="24"/>
      <c r="G1" s="24"/>
      <c r="H1" s="24"/>
      <c r="I1" s="24"/>
      <c r="J1" s="24"/>
      <c r="K1" s="24"/>
    </row>
    <row r="2" spans="1:12" ht="30" customHeight="1" x14ac:dyDescent="0.2">
      <c r="A2" s="88" t="s">
        <v>364</v>
      </c>
      <c r="B2" s="89" t="s">
        <v>527</v>
      </c>
      <c r="C2" s="89"/>
      <c r="D2" s="89"/>
      <c r="E2" s="89"/>
      <c r="F2" s="89"/>
      <c r="G2" s="89"/>
      <c r="H2" s="89"/>
      <c r="I2" s="89"/>
      <c r="J2" s="89"/>
      <c r="K2" s="89"/>
      <c r="L2" s="89"/>
    </row>
    <row r="3" spans="1:12" x14ac:dyDescent="0.2">
      <c r="A3" s="88"/>
      <c r="B3" s="89"/>
      <c r="C3" s="89"/>
      <c r="D3" s="89"/>
      <c r="E3" s="89"/>
      <c r="F3" s="89"/>
      <c r="G3" s="89"/>
      <c r="H3" s="89"/>
      <c r="I3" s="89"/>
      <c r="J3" s="89"/>
      <c r="K3" s="89"/>
      <c r="L3" s="89"/>
    </row>
    <row r="4" spans="1:12" x14ac:dyDescent="0.2">
      <c r="A4" s="88"/>
      <c r="B4" s="89"/>
      <c r="C4" s="89"/>
      <c r="D4" s="89"/>
      <c r="E4" s="89"/>
      <c r="F4" s="89"/>
      <c r="G4" s="89"/>
      <c r="H4" s="89"/>
      <c r="I4" s="89"/>
      <c r="J4" s="89"/>
      <c r="K4" s="89"/>
      <c r="L4" s="89"/>
    </row>
    <row r="5" spans="1:12" ht="92.25" customHeight="1" x14ac:dyDescent="0.2">
      <c r="A5" s="88"/>
      <c r="B5" s="89"/>
      <c r="C5" s="89"/>
      <c r="D5" s="89"/>
      <c r="E5" s="89"/>
      <c r="F5" s="89"/>
      <c r="G5" s="89"/>
      <c r="H5" s="89"/>
      <c r="I5" s="89"/>
      <c r="J5" s="89"/>
      <c r="K5" s="89"/>
      <c r="L5" s="89"/>
    </row>
    <row r="6" spans="1:12" s="22" customFormat="1" ht="36" customHeight="1" x14ac:dyDescent="0.2">
      <c r="A6" s="20"/>
      <c r="B6" s="21"/>
      <c r="C6" s="21"/>
      <c r="D6" s="21"/>
      <c r="E6" s="21"/>
      <c r="F6" s="21"/>
      <c r="G6" s="21"/>
      <c r="H6" s="21"/>
      <c r="I6" s="21"/>
      <c r="J6" s="21"/>
      <c r="K6" s="21"/>
      <c r="L6" s="21"/>
    </row>
    <row r="7" spans="1:12" ht="15" customHeight="1" x14ac:dyDescent="0.2">
      <c r="B7" s="90" t="s">
        <v>505</v>
      </c>
      <c r="C7" s="90"/>
    </row>
    <row r="8" spans="1:12" ht="85.5" customHeight="1" x14ac:dyDescent="0.2">
      <c r="A8" s="16" t="s">
        <v>501</v>
      </c>
      <c r="B8" s="44" t="s">
        <v>515</v>
      </c>
      <c r="C8" s="44" t="s">
        <v>517</v>
      </c>
      <c r="D8" s="17" t="s">
        <v>518</v>
      </c>
      <c r="E8" s="44" t="s">
        <v>519</v>
      </c>
      <c r="F8" s="44" t="s">
        <v>516</v>
      </c>
      <c r="G8" s="17" t="s">
        <v>525</v>
      </c>
      <c r="H8" s="19" t="s">
        <v>522</v>
      </c>
      <c r="I8" s="19" t="s">
        <v>520</v>
      </c>
      <c r="J8" s="19" t="s">
        <v>521</v>
      </c>
      <c r="K8" s="19" t="s">
        <v>526</v>
      </c>
      <c r="L8" s="17" t="s">
        <v>0</v>
      </c>
    </row>
    <row r="9" spans="1:12" x14ac:dyDescent="0.2">
      <c r="A9" s="37" t="s">
        <v>538</v>
      </c>
      <c r="B9" s="42">
        <v>39264</v>
      </c>
      <c r="C9" s="42">
        <v>39294</v>
      </c>
      <c r="D9" s="39">
        <v>4381022</v>
      </c>
      <c r="E9" s="39">
        <v>136948</v>
      </c>
      <c r="F9" s="39">
        <v>51.13</v>
      </c>
      <c r="G9" s="41">
        <v>65</v>
      </c>
      <c r="H9" s="51">
        <v>39264</v>
      </c>
      <c r="I9" s="52">
        <v>2317.81</v>
      </c>
      <c r="J9" s="12" t="s">
        <v>546</v>
      </c>
      <c r="K9" s="12" t="s">
        <v>553</v>
      </c>
      <c r="L9" s="12"/>
    </row>
    <row r="10" spans="1:12" x14ac:dyDescent="0.2">
      <c r="A10" s="37" t="s">
        <v>538</v>
      </c>
      <c r="B10" s="42">
        <v>39295</v>
      </c>
      <c r="C10" s="42">
        <v>39325</v>
      </c>
      <c r="D10" s="39">
        <v>4515388</v>
      </c>
      <c r="E10" s="39">
        <v>134366</v>
      </c>
      <c r="F10" s="39">
        <v>50.17</v>
      </c>
      <c r="G10" s="41">
        <v>65</v>
      </c>
      <c r="H10" s="51">
        <v>39295</v>
      </c>
      <c r="I10" s="52">
        <v>2308.42</v>
      </c>
      <c r="J10" s="12" t="s">
        <v>546</v>
      </c>
      <c r="K10" s="12" t="s">
        <v>553</v>
      </c>
      <c r="L10" s="12"/>
    </row>
    <row r="11" spans="1:12" x14ac:dyDescent="0.2">
      <c r="A11" s="37" t="s">
        <v>538</v>
      </c>
      <c r="B11" s="42">
        <v>39326</v>
      </c>
      <c r="C11" s="42">
        <v>39355</v>
      </c>
      <c r="D11" s="39">
        <v>4653921</v>
      </c>
      <c r="E11" s="39">
        <v>138533</v>
      </c>
      <c r="F11" s="39">
        <v>53.44</v>
      </c>
      <c r="G11" s="41">
        <v>65</v>
      </c>
      <c r="H11" s="51">
        <v>39355</v>
      </c>
      <c r="I11" s="52">
        <v>2309.67</v>
      </c>
      <c r="J11" s="12" t="s">
        <v>546</v>
      </c>
      <c r="K11" s="12" t="s">
        <v>553</v>
      </c>
      <c r="L11" s="12"/>
    </row>
    <row r="12" spans="1:12" x14ac:dyDescent="0.2">
      <c r="A12" s="37" t="s">
        <v>538</v>
      </c>
      <c r="B12" s="42">
        <v>39356</v>
      </c>
      <c r="C12" s="42">
        <v>39386</v>
      </c>
      <c r="D12" s="39">
        <v>4713291</v>
      </c>
      <c r="E12" s="39">
        <v>126322</v>
      </c>
      <c r="F12" s="39">
        <v>47.1</v>
      </c>
      <c r="G12" s="41">
        <v>65</v>
      </c>
      <c r="H12" s="51">
        <v>39386</v>
      </c>
      <c r="I12" s="52">
        <v>2307.16</v>
      </c>
      <c r="J12" s="12" t="s">
        <v>546</v>
      </c>
      <c r="K12" s="12" t="s">
        <v>553</v>
      </c>
      <c r="L12" s="12"/>
    </row>
    <row r="13" spans="1:12" x14ac:dyDescent="0.2">
      <c r="A13" s="37" t="s">
        <v>538</v>
      </c>
      <c r="B13" s="42">
        <v>39387</v>
      </c>
      <c r="C13" s="42">
        <v>39416</v>
      </c>
      <c r="D13" s="39">
        <v>4870036</v>
      </c>
      <c r="E13" s="39">
        <v>156745</v>
      </c>
      <c r="F13" s="39">
        <v>60.47</v>
      </c>
      <c r="G13" s="41">
        <v>65</v>
      </c>
      <c r="H13" s="51">
        <v>39416</v>
      </c>
      <c r="I13" s="52">
        <v>2307.54</v>
      </c>
      <c r="J13" s="12" t="s">
        <v>546</v>
      </c>
      <c r="K13" s="12" t="s">
        <v>553</v>
      </c>
      <c r="L13" s="12"/>
    </row>
    <row r="14" spans="1:12" x14ac:dyDescent="0.2">
      <c r="A14" s="37" t="s">
        <v>538</v>
      </c>
      <c r="B14" s="42">
        <v>39417</v>
      </c>
      <c r="C14" s="42">
        <v>39447</v>
      </c>
      <c r="D14" s="39">
        <v>5026021</v>
      </c>
      <c r="E14" s="39">
        <v>155985</v>
      </c>
      <c r="F14" s="39">
        <v>58.24</v>
      </c>
      <c r="G14" s="41">
        <v>65</v>
      </c>
      <c r="H14" s="51">
        <v>39447</v>
      </c>
      <c r="I14" s="52">
        <v>2307.16</v>
      </c>
      <c r="J14" s="12" t="s">
        <v>546</v>
      </c>
      <c r="K14" s="12" t="s">
        <v>553</v>
      </c>
      <c r="L14" s="12"/>
    </row>
    <row r="15" spans="1:12" x14ac:dyDescent="0.2">
      <c r="A15" s="37" t="s">
        <v>538</v>
      </c>
      <c r="B15" s="42">
        <v>39448</v>
      </c>
      <c r="C15" s="42">
        <v>39478</v>
      </c>
      <c r="D15" s="39">
        <v>5182196</v>
      </c>
      <c r="E15" s="39">
        <v>156175</v>
      </c>
      <c r="F15" s="39">
        <v>58.31</v>
      </c>
      <c r="G15" s="41">
        <v>65</v>
      </c>
      <c r="H15" s="51">
        <v>39477</v>
      </c>
      <c r="I15" s="52">
        <v>2307.94</v>
      </c>
      <c r="J15" s="12" t="s">
        <v>546</v>
      </c>
      <c r="K15" s="12" t="s">
        <v>553</v>
      </c>
      <c r="L15" s="12"/>
    </row>
    <row r="16" spans="1:12" x14ac:dyDescent="0.2">
      <c r="A16" s="37" t="s">
        <v>538</v>
      </c>
      <c r="B16" s="42">
        <v>39479</v>
      </c>
      <c r="C16" s="42">
        <v>39507</v>
      </c>
      <c r="D16" s="39">
        <v>5333543</v>
      </c>
      <c r="E16" s="39">
        <v>151347</v>
      </c>
      <c r="F16" s="39">
        <v>60.4</v>
      </c>
      <c r="G16" s="41">
        <v>65</v>
      </c>
      <c r="H16" s="51">
        <v>39500</v>
      </c>
      <c r="I16" s="52">
        <v>2307.0500000000002</v>
      </c>
      <c r="J16" s="12" t="s">
        <v>546</v>
      </c>
      <c r="K16" s="12" t="s">
        <v>553</v>
      </c>
      <c r="L16" s="12"/>
    </row>
    <row r="17" spans="1:12" x14ac:dyDescent="0.2">
      <c r="A17" s="37" t="s">
        <v>538</v>
      </c>
      <c r="B17" s="42">
        <v>39508</v>
      </c>
      <c r="C17" s="42">
        <v>39538</v>
      </c>
      <c r="D17" s="39">
        <v>5504220</v>
      </c>
      <c r="E17" s="39">
        <v>170677</v>
      </c>
      <c r="F17" s="39">
        <v>63.72</v>
      </c>
      <c r="G17" s="41">
        <v>65</v>
      </c>
      <c r="H17" s="51">
        <v>39538</v>
      </c>
      <c r="I17" s="52">
        <v>2307.36</v>
      </c>
      <c r="J17" s="12" t="s">
        <v>546</v>
      </c>
      <c r="K17" s="12" t="s">
        <v>553</v>
      </c>
      <c r="L17" s="12"/>
    </row>
    <row r="18" spans="1:12" x14ac:dyDescent="0.2">
      <c r="A18" s="37" t="s">
        <v>538</v>
      </c>
      <c r="B18" s="42">
        <v>39539</v>
      </c>
      <c r="C18" s="42">
        <v>39568</v>
      </c>
      <c r="D18" s="39">
        <v>5667901</v>
      </c>
      <c r="E18" s="39">
        <v>163681</v>
      </c>
      <c r="F18" s="39">
        <v>63.15</v>
      </c>
      <c r="G18" s="41">
        <v>65</v>
      </c>
      <c r="H18" s="51">
        <v>39568</v>
      </c>
      <c r="I18" s="52">
        <v>2306.08</v>
      </c>
      <c r="J18" s="12" t="s">
        <v>546</v>
      </c>
      <c r="K18" s="12" t="s">
        <v>553</v>
      </c>
      <c r="L18" s="12"/>
    </row>
    <row r="19" spans="1:12" x14ac:dyDescent="0.2">
      <c r="A19" s="37" t="s">
        <v>538</v>
      </c>
      <c r="B19" s="42">
        <v>39569</v>
      </c>
      <c r="C19" s="42">
        <v>39599</v>
      </c>
      <c r="D19" s="39">
        <v>5844487</v>
      </c>
      <c r="E19" s="39">
        <v>176586</v>
      </c>
      <c r="F19" s="39">
        <v>64.84</v>
      </c>
      <c r="G19" s="41">
        <v>65</v>
      </c>
      <c r="H19" s="51">
        <v>39599</v>
      </c>
      <c r="I19" s="52">
        <v>2306.04</v>
      </c>
      <c r="J19" s="12" t="s">
        <v>546</v>
      </c>
      <c r="K19" s="12" t="s">
        <v>553</v>
      </c>
      <c r="L19" s="12"/>
    </row>
    <row r="20" spans="1:12" x14ac:dyDescent="0.2">
      <c r="A20" s="37" t="s">
        <v>538</v>
      </c>
      <c r="B20" s="42">
        <v>39600</v>
      </c>
      <c r="C20" s="42">
        <v>39629</v>
      </c>
      <c r="D20" s="39">
        <v>6006111</v>
      </c>
      <c r="E20" s="39">
        <v>161624</v>
      </c>
      <c r="F20" s="39">
        <v>62.3</v>
      </c>
      <c r="G20" s="41">
        <v>65</v>
      </c>
      <c r="H20" s="51">
        <v>39614</v>
      </c>
      <c r="I20" s="52">
        <v>2305.9899999999998</v>
      </c>
      <c r="J20" s="12" t="s">
        <v>546</v>
      </c>
      <c r="K20" s="12" t="s">
        <v>553</v>
      </c>
      <c r="L20" s="12"/>
    </row>
    <row r="21" spans="1:12" x14ac:dyDescent="0.2">
      <c r="A21" s="37" t="s">
        <v>538</v>
      </c>
      <c r="B21" s="42">
        <v>39630</v>
      </c>
      <c r="C21" s="42">
        <v>39660</v>
      </c>
      <c r="D21" s="39">
        <v>6176498</v>
      </c>
      <c r="E21" s="39">
        <v>170387</v>
      </c>
      <c r="F21" s="39">
        <v>63.62</v>
      </c>
      <c r="G21" s="41">
        <v>65</v>
      </c>
      <c r="H21" s="51">
        <v>39670</v>
      </c>
      <c r="I21" s="52">
        <v>2306.33</v>
      </c>
      <c r="J21" s="12" t="s">
        <v>546</v>
      </c>
      <c r="K21" s="12" t="s">
        <v>553</v>
      </c>
      <c r="L21" s="12"/>
    </row>
    <row r="22" spans="1:12" x14ac:dyDescent="0.2">
      <c r="A22" s="37" t="s">
        <v>538</v>
      </c>
      <c r="B22" s="42">
        <v>39661</v>
      </c>
      <c r="C22" s="42">
        <v>39691</v>
      </c>
      <c r="D22" s="39">
        <v>6328556</v>
      </c>
      <c r="E22" s="39">
        <v>152058</v>
      </c>
      <c r="F22" s="39">
        <v>56.7</v>
      </c>
      <c r="G22" s="41">
        <v>65</v>
      </c>
      <c r="H22" s="51">
        <v>39684</v>
      </c>
      <c r="I22" s="52">
        <v>2306.37</v>
      </c>
      <c r="J22" s="12" t="s">
        <v>546</v>
      </c>
      <c r="K22" s="12" t="s">
        <v>553</v>
      </c>
      <c r="L22" s="12"/>
    </row>
    <row r="23" spans="1:12" x14ac:dyDescent="0.2">
      <c r="A23" s="37" t="s">
        <v>538</v>
      </c>
      <c r="B23" s="42">
        <v>39692</v>
      </c>
      <c r="C23" s="42">
        <v>39721</v>
      </c>
      <c r="D23" s="39">
        <v>6486486</v>
      </c>
      <c r="E23" s="39">
        <v>157930</v>
      </c>
      <c r="F23" s="39">
        <v>60.93</v>
      </c>
      <c r="G23" s="41">
        <v>65</v>
      </c>
      <c r="H23" s="51">
        <v>39719</v>
      </c>
      <c r="I23" s="52">
        <v>2306.2800000000002</v>
      </c>
      <c r="J23" s="12" t="s">
        <v>546</v>
      </c>
      <c r="K23" s="12" t="s">
        <v>553</v>
      </c>
      <c r="L23" s="12"/>
    </row>
    <row r="24" spans="1:12" x14ac:dyDescent="0.2">
      <c r="A24" s="37" t="s">
        <v>538</v>
      </c>
      <c r="B24" s="42">
        <v>39722</v>
      </c>
      <c r="C24" s="42">
        <v>39752</v>
      </c>
      <c r="D24" s="39">
        <v>6650314</v>
      </c>
      <c r="E24" s="39">
        <v>163828</v>
      </c>
      <c r="F24" s="39">
        <v>61.16</v>
      </c>
      <c r="G24" s="41">
        <v>65</v>
      </c>
      <c r="H24" s="51">
        <v>39747</v>
      </c>
      <c r="I24" s="52">
        <v>2305.94</v>
      </c>
      <c r="J24" s="12" t="s">
        <v>546</v>
      </c>
      <c r="K24" s="12" t="s">
        <v>553</v>
      </c>
      <c r="L24" s="12"/>
    </row>
    <row r="25" spans="1:12" x14ac:dyDescent="0.2">
      <c r="A25" s="37" t="s">
        <v>538</v>
      </c>
      <c r="B25" s="42">
        <v>39753</v>
      </c>
      <c r="C25" s="42">
        <v>39782</v>
      </c>
      <c r="D25" s="39">
        <v>6816789</v>
      </c>
      <c r="E25" s="39">
        <v>166475</v>
      </c>
      <c r="F25" s="39">
        <v>62.16</v>
      </c>
      <c r="G25" s="41">
        <v>65</v>
      </c>
      <c r="H25" s="51">
        <v>39781</v>
      </c>
      <c r="I25" s="52">
        <v>2305.98</v>
      </c>
      <c r="J25" s="12" t="s">
        <v>546</v>
      </c>
      <c r="K25" s="12" t="s">
        <v>553</v>
      </c>
      <c r="L25" s="12"/>
    </row>
    <row r="26" spans="1:12" x14ac:dyDescent="0.2">
      <c r="A26" s="37" t="s">
        <v>538</v>
      </c>
      <c r="B26" s="42">
        <v>39783</v>
      </c>
      <c r="C26" s="42">
        <v>39813</v>
      </c>
      <c r="D26" s="39">
        <v>6989160</v>
      </c>
      <c r="E26" s="39">
        <v>172371</v>
      </c>
      <c r="F26" s="39">
        <v>64.36</v>
      </c>
      <c r="G26" s="41">
        <v>65</v>
      </c>
      <c r="H26" s="51">
        <v>39812</v>
      </c>
      <c r="I26" s="52">
        <v>2306.2399999999998</v>
      </c>
      <c r="J26" s="12" t="s">
        <v>546</v>
      </c>
      <c r="K26" s="12" t="s">
        <v>553</v>
      </c>
      <c r="L26" s="12"/>
    </row>
    <row r="27" spans="1:12" x14ac:dyDescent="0.2">
      <c r="A27" s="37" t="s">
        <v>538</v>
      </c>
      <c r="B27" s="42">
        <v>39814</v>
      </c>
      <c r="C27" s="42">
        <v>39844</v>
      </c>
      <c r="D27" s="39">
        <v>7163315</v>
      </c>
      <c r="E27" s="39">
        <v>174155</v>
      </c>
      <c r="F27" s="39">
        <v>64.91</v>
      </c>
      <c r="G27" s="41">
        <v>65</v>
      </c>
      <c r="H27" s="51">
        <v>39842</v>
      </c>
      <c r="I27" s="52">
        <v>2306.14</v>
      </c>
      <c r="J27" s="12" t="s">
        <v>546</v>
      </c>
      <c r="K27" s="12" t="s">
        <v>553</v>
      </c>
      <c r="L27" s="12"/>
    </row>
    <row r="28" spans="1:12" x14ac:dyDescent="0.2">
      <c r="A28" s="37" t="s">
        <v>538</v>
      </c>
      <c r="B28" s="42">
        <v>39845</v>
      </c>
      <c r="C28" s="42">
        <v>39872</v>
      </c>
      <c r="D28" s="39">
        <v>7317952</v>
      </c>
      <c r="E28" s="39">
        <v>154637</v>
      </c>
      <c r="F28" s="39">
        <v>64.05</v>
      </c>
      <c r="G28" s="41">
        <v>65</v>
      </c>
      <c r="H28" s="51">
        <v>39866</v>
      </c>
      <c r="I28" s="52">
        <v>2305.36</v>
      </c>
      <c r="J28" s="12" t="s">
        <v>546</v>
      </c>
      <c r="K28" s="12" t="s">
        <v>553</v>
      </c>
      <c r="L28" s="12"/>
    </row>
    <row r="29" spans="1:12" x14ac:dyDescent="0.2">
      <c r="A29" s="37" t="s">
        <v>538</v>
      </c>
      <c r="B29" s="42">
        <v>39873</v>
      </c>
      <c r="C29" s="42">
        <v>39903</v>
      </c>
      <c r="D29" s="39">
        <v>7487249</v>
      </c>
      <c r="E29" s="39">
        <v>169297</v>
      </c>
      <c r="F29" s="39">
        <v>63.21</v>
      </c>
      <c r="G29" s="41">
        <v>65</v>
      </c>
      <c r="H29" s="51">
        <v>39896</v>
      </c>
      <c r="I29" s="52">
        <v>2305.88</v>
      </c>
      <c r="J29" s="12" t="s">
        <v>546</v>
      </c>
      <c r="K29" s="12" t="s">
        <v>553</v>
      </c>
      <c r="L29" s="12"/>
    </row>
    <row r="30" spans="1:12" x14ac:dyDescent="0.2">
      <c r="A30" s="37" t="s">
        <v>538</v>
      </c>
      <c r="B30" s="42">
        <v>39904</v>
      </c>
      <c r="C30" s="42">
        <v>39933</v>
      </c>
      <c r="D30" s="39">
        <v>7653524</v>
      </c>
      <c r="E30" s="39">
        <v>166275</v>
      </c>
      <c r="F30" s="39">
        <v>64.150000000000006</v>
      </c>
      <c r="G30" s="41">
        <v>65</v>
      </c>
      <c r="H30" s="51">
        <v>39921</v>
      </c>
      <c r="I30" s="52">
        <v>2306.15</v>
      </c>
      <c r="J30" s="12" t="s">
        <v>546</v>
      </c>
      <c r="K30" s="12" t="s">
        <v>553</v>
      </c>
      <c r="L30" s="12"/>
    </row>
    <row r="31" spans="1:12" x14ac:dyDescent="0.2">
      <c r="A31" s="37" t="s">
        <v>538</v>
      </c>
      <c r="B31" s="42">
        <v>39934</v>
      </c>
      <c r="C31" s="42">
        <v>39964</v>
      </c>
      <c r="D31" s="39">
        <v>7807295</v>
      </c>
      <c r="E31" s="39">
        <v>153771</v>
      </c>
      <c r="F31" s="39">
        <v>57.41</v>
      </c>
      <c r="G31" s="41">
        <v>65</v>
      </c>
      <c r="H31" s="51">
        <v>39955</v>
      </c>
      <c r="I31" s="52">
        <v>2306.6</v>
      </c>
      <c r="J31" s="12" t="s">
        <v>546</v>
      </c>
      <c r="K31" s="12" t="s">
        <v>553</v>
      </c>
      <c r="L31" s="12"/>
    </row>
    <row r="32" spans="1:12" x14ac:dyDescent="0.2">
      <c r="A32" s="37" t="s">
        <v>538</v>
      </c>
      <c r="B32" s="42">
        <v>39965</v>
      </c>
      <c r="C32" s="42">
        <v>39994</v>
      </c>
      <c r="D32" s="39">
        <v>7954168</v>
      </c>
      <c r="E32" s="39">
        <v>146873</v>
      </c>
      <c r="F32" s="39">
        <v>56.6</v>
      </c>
      <c r="G32" s="41">
        <v>65</v>
      </c>
      <c r="H32" s="51">
        <v>39990</v>
      </c>
      <c r="I32" s="52">
        <v>2308.17</v>
      </c>
      <c r="J32" s="12" t="s">
        <v>546</v>
      </c>
      <c r="K32" s="12" t="s">
        <v>553</v>
      </c>
      <c r="L32" s="12"/>
    </row>
    <row r="33" spans="1:12" x14ac:dyDescent="0.2">
      <c r="A33" s="37" t="s">
        <v>538</v>
      </c>
      <c r="B33" s="42">
        <v>39995</v>
      </c>
      <c r="C33" s="42">
        <v>40025</v>
      </c>
      <c r="D33" s="39">
        <v>8127282</v>
      </c>
      <c r="E33" s="39">
        <v>173114</v>
      </c>
      <c r="F33" s="39">
        <v>64.63</v>
      </c>
      <c r="G33" s="41">
        <v>65</v>
      </c>
      <c r="H33" s="51">
        <v>40020</v>
      </c>
      <c r="I33" s="52">
        <v>2306.52</v>
      </c>
      <c r="J33" s="12" t="s">
        <v>546</v>
      </c>
      <c r="K33" s="12" t="s">
        <v>553</v>
      </c>
      <c r="L33" s="12"/>
    </row>
    <row r="34" spans="1:12" x14ac:dyDescent="0.2">
      <c r="A34" s="37" t="s">
        <v>538</v>
      </c>
      <c r="B34" s="42">
        <v>40026</v>
      </c>
      <c r="C34" s="42">
        <v>40056</v>
      </c>
      <c r="D34" s="39">
        <v>8296794</v>
      </c>
      <c r="E34" s="39">
        <v>169512</v>
      </c>
      <c r="F34" s="39">
        <v>63.29</v>
      </c>
      <c r="G34" s="41">
        <v>65</v>
      </c>
      <c r="H34" s="51">
        <v>40048</v>
      </c>
      <c r="I34" s="52">
        <v>2307.04</v>
      </c>
      <c r="J34" s="12" t="s">
        <v>546</v>
      </c>
      <c r="K34" s="12" t="s">
        <v>553</v>
      </c>
      <c r="L34" s="12"/>
    </row>
    <row r="35" spans="1:12" x14ac:dyDescent="0.2">
      <c r="A35" s="37" t="s">
        <v>538</v>
      </c>
      <c r="B35" s="42">
        <v>40057</v>
      </c>
      <c r="C35" s="42">
        <v>40086</v>
      </c>
      <c r="D35" s="39">
        <v>8452779</v>
      </c>
      <c r="E35" s="39">
        <v>155985</v>
      </c>
      <c r="F35" s="39">
        <v>60.1</v>
      </c>
      <c r="G35" s="41">
        <v>65</v>
      </c>
      <c r="H35" s="51">
        <v>40086</v>
      </c>
      <c r="I35" s="52">
        <v>2307.89</v>
      </c>
      <c r="J35" s="12" t="s">
        <v>546</v>
      </c>
      <c r="K35" s="12" t="s">
        <v>553</v>
      </c>
      <c r="L35" s="12"/>
    </row>
    <row r="36" spans="1:12" x14ac:dyDescent="0.2">
      <c r="A36" s="37" t="s">
        <v>538</v>
      </c>
      <c r="B36" s="42">
        <v>40087</v>
      </c>
      <c r="C36" s="42">
        <v>40117</v>
      </c>
      <c r="D36" s="39">
        <v>8624264</v>
      </c>
      <c r="E36" s="39">
        <v>171485</v>
      </c>
      <c r="F36" s="39">
        <v>64.03</v>
      </c>
      <c r="G36" s="41">
        <v>65</v>
      </c>
      <c r="H36" s="51">
        <v>40105</v>
      </c>
      <c r="I36" s="52">
        <v>2305.81</v>
      </c>
      <c r="J36" s="12" t="s">
        <v>546</v>
      </c>
      <c r="K36" s="12" t="s">
        <v>553</v>
      </c>
      <c r="L36" s="12"/>
    </row>
    <row r="37" spans="1:12" x14ac:dyDescent="0.2">
      <c r="A37" s="37" t="s">
        <v>538</v>
      </c>
      <c r="B37" s="42">
        <v>40118</v>
      </c>
      <c r="C37" s="42">
        <v>40147</v>
      </c>
      <c r="D37" s="39">
        <v>8792215</v>
      </c>
      <c r="E37" s="39">
        <v>167951</v>
      </c>
      <c r="F37" s="39">
        <v>64.8</v>
      </c>
      <c r="G37" s="41">
        <v>65</v>
      </c>
      <c r="H37" s="51">
        <v>40144</v>
      </c>
      <c r="I37" s="52">
        <v>2307.21</v>
      </c>
      <c r="J37" s="12" t="s">
        <v>546</v>
      </c>
      <c r="K37" s="12" t="s">
        <v>553</v>
      </c>
      <c r="L37" s="12"/>
    </row>
    <row r="38" spans="1:12" x14ac:dyDescent="0.2">
      <c r="A38" s="37" t="s">
        <v>538</v>
      </c>
      <c r="B38" s="42">
        <v>40148</v>
      </c>
      <c r="C38" s="42">
        <v>40178</v>
      </c>
      <c r="D38" s="39">
        <v>8966163</v>
      </c>
      <c r="E38" s="39">
        <v>173948</v>
      </c>
      <c r="F38" s="39">
        <v>64.94</v>
      </c>
      <c r="G38" s="41">
        <v>65</v>
      </c>
      <c r="H38" s="51">
        <v>40171</v>
      </c>
      <c r="I38" s="52">
        <v>2306.14</v>
      </c>
      <c r="J38" s="12" t="s">
        <v>546</v>
      </c>
      <c r="K38" s="12" t="s">
        <v>553</v>
      </c>
      <c r="L38" s="12"/>
    </row>
    <row r="39" spans="1:12" x14ac:dyDescent="0.2">
      <c r="A39" s="37" t="s">
        <v>538</v>
      </c>
      <c r="B39" s="42">
        <v>40179</v>
      </c>
      <c r="C39" s="42">
        <v>40209</v>
      </c>
      <c r="D39" s="39">
        <v>9131484</v>
      </c>
      <c r="E39" s="39">
        <v>165321</v>
      </c>
      <c r="F39" s="39">
        <v>61.72</v>
      </c>
      <c r="G39" s="41">
        <v>65</v>
      </c>
      <c r="H39" s="51">
        <v>40196</v>
      </c>
      <c r="I39" s="52">
        <v>2303.9299999999998</v>
      </c>
      <c r="J39" s="12" t="s">
        <v>546</v>
      </c>
      <c r="K39" s="12" t="s">
        <v>553</v>
      </c>
      <c r="L39" s="12"/>
    </row>
    <row r="40" spans="1:12" x14ac:dyDescent="0.2">
      <c r="A40" s="37" t="s">
        <v>538</v>
      </c>
      <c r="B40" s="42">
        <v>40210</v>
      </c>
      <c r="C40" s="42">
        <v>40237</v>
      </c>
      <c r="D40" s="39">
        <v>9290529</v>
      </c>
      <c r="E40" s="39">
        <v>159045</v>
      </c>
      <c r="F40" s="39">
        <v>64.94</v>
      </c>
      <c r="G40" s="41">
        <v>65</v>
      </c>
      <c r="H40" s="51">
        <v>40237</v>
      </c>
      <c r="I40" s="52">
        <v>2306.3000000000002</v>
      </c>
      <c r="J40" s="12" t="s">
        <v>546</v>
      </c>
      <c r="K40" s="12" t="s">
        <v>553</v>
      </c>
      <c r="L40" s="12"/>
    </row>
    <row r="41" spans="1:12" x14ac:dyDescent="0.2">
      <c r="A41" s="37" t="s">
        <v>538</v>
      </c>
      <c r="B41" s="42">
        <v>40238</v>
      </c>
      <c r="C41" s="42">
        <v>40268</v>
      </c>
      <c r="D41" s="39">
        <v>9462342</v>
      </c>
      <c r="E41" s="39">
        <v>171813</v>
      </c>
      <c r="F41" s="39">
        <v>64.8</v>
      </c>
      <c r="G41" s="41">
        <v>65</v>
      </c>
      <c r="H41" s="51">
        <v>40263</v>
      </c>
      <c r="I41" s="52">
        <v>2305.21</v>
      </c>
      <c r="J41" s="12" t="s">
        <v>546</v>
      </c>
      <c r="K41" s="12" t="s">
        <v>553</v>
      </c>
      <c r="L41" s="12"/>
    </row>
    <row r="42" spans="1:12" x14ac:dyDescent="0.2">
      <c r="A42" s="37" t="s">
        <v>538</v>
      </c>
      <c r="B42" s="42">
        <v>40269</v>
      </c>
      <c r="C42" s="42">
        <v>40298</v>
      </c>
      <c r="D42" s="39">
        <v>9630550</v>
      </c>
      <c r="E42" s="39">
        <v>168208</v>
      </c>
      <c r="F42" s="39">
        <v>64.8</v>
      </c>
      <c r="G42" s="41">
        <v>65</v>
      </c>
      <c r="H42" s="51">
        <v>40294</v>
      </c>
      <c r="I42" s="52">
        <v>2306.87</v>
      </c>
      <c r="J42" s="12" t="s">
        <v>546</v>
      </c>
      <c r="K42" s="12" t="s">
        <v>553</v>
      </c>
      <c r="L42" s="12"/>
    </row>
    <row r="43" spans="1:12" x14ac:dyDescent="0.2">
      <c r="A43" s="37" t="s">
        <v>538</v>
      </c>
      <c r="B43" s="42">
        <v>40299</v>
      </c>
      <c r="C43" s="42">
        <v>40329</v>
      </c>
      <c r="D43" s="39">
        <v>9786746</v>
      </c>
      <c r="E43" s="39">
        <v>156196</v>
      </c>
      <c r="F43" s="39">
        <v>58.32</v>
      </c>
      <c r="G43" s="41">
        <v>65</v>
      </c>
      <c r="H43" s="51">
        <v>40323</v>
      </c>
      <c r="I43" s="52">
        <v>2302.48</v>
      </c>
      <c r="J43" s="12" t="s">
        <v>546</v>
      </c>
      <c r="K43" s="12" t="s">
        <v>553</v>
      </c>
      <c r="L43" s="12"/>
    </row>
    <row r="44" spans="1:12" x14ac:dyDescent="0.2">
      <c r="A44" s="37" t="s">
        <v>538</v>
      </c>
      <c r="B44" s="42">
        <v>40330</v>
      </c>
      <c r="C44" s="42">
        <v>40359</v>
      </c>
      <c r="D44" s="39">
        <v>9957072</v>
      </c>
      <c r="E44" s="39">
        <v>170326</v>
      </c>
      <c r="F44" s="39">
        <v>64.900000000000006</v>
      </c>
      <c r="G44" s="41">
        <v>65</v>
      </c>
      <c r="H44" s="51">
        <v>40359</v>
      </c>
      <c r="I44" s="52">
        <v>2307.3200000000002</v>
      </c>
      <c r="J44" s="12" t="s">
        <v>546</v>
      </c>
      <c r="K44" s="12" t="s">
        <v>553</v>
      </c>
      <c r="L44" s="12"/>
    </row>
    <row r="45" spans="1:12" x14ac:dyDescent="0.2">
      <c r="A45" s="37" t="s">
        <v>538</v>
      </c>
      <c r="B45" s="42">
        <v>40360</v>
      </c>
      <c r="C45" s="42">
        <v>40390</v>
      </c>
      <c r="D45" s="39">
        <v>129374</v>
      </c>
      <c r="E45" s="39">
        <v>172302</v>
      </c>
      <c r="F45" s="39">
        <v>65</v>
      </c>
      <c r="G45" s="41">
        <v>65</v>
      </c>
      <c r="H45" s="51">
        <v>40382</v>
      </c>
      <c r="I45" s="52">
        <v>2307.3200000000002</v>
      </c>
      <c r="J45" s="12" t="s">
        <v>546</v>
      </c>
      <c r="K45" s="12" t="s">
        <v>553</v>
      </c>
      <c r="L45" s="12" t="s">
        <v>545</v>
      </c>
    </row>
    <row r="46" spans="1:12" x14ac:dyDescent="0.2">
      <c r="A46" s="37" t="s">
        <v>538</v>
      </c>
      <c r="B46" s="42">
        <v>40391</v>
      </c>
      <c r="C46" s="42">
        <v>40421</v>
      </c>
      <c r="D46" s="39">
        <v>294821</v>
      </c>
      <c r="E46" s="39">
        <v>165447</v>
      </c>
      <c r="F46" s="39">
        <v>61.8</v>
      </c>
      <c r="G46" s="41">
        <v>65</v>
      </c>
      <c r="H46" s="51">
        <v>40412</v>
      </c>
      <c r="I46" s="52">
        <v>2304.9299999999998</v>
      </c>
      <c r="J46" s="12" t="s">
        <v>546</v>
      </c>
      <c r="K46" s="12" t="s">
        <v>553</v>
      </c>
      <c r="L46" s="12"/>
    </row>
    <row r="47" spans="1:12" x14ac:dyDescent="0.2">
      <c r="A47" s="37" t="s">
        <v>538</v>
      </c>
      <c r="B47" s="42">
        <v>40422</v>
      </c>
      <c r="C47" s="42">
        <v>40451</v>
      </c>
      <c r="D47" s="39">
        <v>441188</v>
      </c>
      <c r="E47" s="39">
        <v>146367</v>
      </c>
      <c r="F47" s="39">
        <v>56.4</v>
      </c>
      <c r="G47" s="41">
        <v>65</v>
      </c>
      <c r="H47" s="51">
        <v>40440</v>
      </c>
      <c r="I47" s="52">
        <v>2308.77</v>
      </c>
      <c r="J47" s="12" t="s">
        <v>546</v>
      </c>
      <c r="K47" s="12" t="s">
        <v>553</v>
      </c>
      <c r="L47" s="12"/>
    </row>
    <row r="48" spans="1:12" x14ac:dyDescent="0.2">
      <c r="A48" s="37" t="s">
        <v>538</v>
      </c>
      <c r="B48" s="42">
        <v>40452</v>
      </c>
      <c r="C48" s="42">
        <v>40482</v>
      </c>
      <c r="D48" s="39">
        <v>612977</v>
      </c>
      <c r="E48" s="39">
        <v>171789</v>
      </c>
      <c r="F48" s="39">
        <v>64.14</v>
      </c>
      <c r="G48" s="41">
        <v>65</v>
      </c>
      <c r="H48" s="51">
        <v>40474</v>
      </c>
      <c r="I48" s="52">
        <v>2304.0300000000002</v>
      </c>
      <c r="J48" s="12" t="s">
        <v>546</v>
      </c>
      <c r="K48" s="12" t="s">
        <v>553</v>
      </c>
      <c r="L48" s="12"/>
    </row>
    <row r="49" spans="1:12" x14ac:dyDescent="0.2">
      <c r="A49" s="37" t="s">
        <v>538</v>
      </c>
      <c r="B49" s="42">
        <v>40483</v>
      </c>
      <c r="C49" s="42">
        <v>40512</v>
      </c>
      <c r="D49" s="39">
        <v>781319</v>
      </c>
      <c r="E49" s="39">
        <v>168342</v>
      </c>
      <c r="F49" s="39">
        <v>64.95</v>
      </c>
      <c r="G49" s="41">
        <v>65</v>
      </c>
      <c r="H49" s="51">
        <v>40503</v>
      </c>
      <c r="I49" s="52">
        <v>2304.15</v>
      </c>
      <c r="J49" s="12" t="s">
        <v>546</v>
      </c>
      <c r="K49" s="12" t="s">
        <v>553</v>
      </c>
      <c r="L49" s="12"/>
    </row>
    <row r="50" spans="1:12" x14ac:dyDescent="0.2">
      <c r="A50" s="37" t="s">
        <v>538</v>
      </c>
      <c r="B50" s="42">
        <v>40513</v>
      </c>
      <c r="C50" s="42">
        <v>40543</v>
      </c>
      <c r="D50" s="39">
        <v>956072</v>
      </c>
      <c r="E50" s="39">
        <v>174753</v>
      </c>
      <c r="F50" s="39">
        <v>64.83</v>
      </c>
      <c r="G50" s="41">
        <v>65</v>
      </c>
      <c r="H50" s="51">
        <v>40540</v>
      </c>
      <c r="I50" s="52">
        <v>2306.02</v>
      </c>
      <c r="J50" s="12" t="s">
        <v>546</v>
      </c>
      <c r="K50" s="12" t="s">
        <v>553</v>
      </c>
      <c r="L50" s="12"/>
    </row>
    <row r="51" spans="1:12" x14ac:dyDescent="0.2">
      <c r="A51" s="37" t="s">
        <v>538</v>
      </c>
      <c r="B51" s="42">
        <v>40544</v>
      </c>
      <c r="C51" s="42">
        <v>40574</v>
      </c>
      <c r="D51" s="39">
        <v>1128441</v>
      </c>
      <c r="E51" s="39">
        <v>172369</v>
      </c>
      <c r="F51" s="39">
        <v>64.77</v>
      </c>
      <c r="G51" s="41">
        <v>65</v>
      </c>
      <c r="H51" s="51">
        <v>40568</v>
      </c>
      <c r="I51" s="52">
        <v>2303.21</v>
      </c>
      <c r="J51" s="12" t="s">
        <v>546</v>
      </c>
      <c r="K51" s="12" t="s">
        <v>553</v>
      </c>
      <c r="L51" s="12"/>
    </row>
    <row r="52" spans="1:12" x14ac:dyDescent="0.2">
      <c r="A52" s="37" t="s">
        <v>538</v>
      </c>
      <c r="B52" s="42">
        <v>40575</v>
      </c>
      <c r="C52" s="42">
        <v>40602</v>
      </c>
      <c r="D52" s="39">
        <v>172857</v>
      </c>
      <c r="E52" s="39">
        <v>156460</v>
      </c>
      <c r="F52" s="39">
        <v>64.67</v>
      </c>
      <c r="G52" s="41">
        <v>65</v>
      </c>
      <c r="H52" s="51">
        <v>40599</v>
      </c>
      <c r="I52" s="52">
        <v>2311.0100000000002</v>
      </c>
      <c r="J52" s="12" t="s">
        <v>546</v>
      </c>
      <c r="K52" s="12" t="s">
        <v>553</v>
      </c>
      <c r="L52" s="12" t="s">
        <v>543</v>
      </c>
    </row>
    <row r="53" spans="1:12" x14ac:dyDescent="0.2">
      <c r="A53" s="37" t="s">
        <v>538</v>
      </c>
      <c r="B53" s="42">
        <v>40603</v>
      </c>
      <c r="C53" s="42">
        <v>40633</v>
      </c>
      <c r="D53" s="39">
        <v>323698</v>
      </c>
      <c r="E53" s="39">
        <v>150841</v>
      </c>
      <c r="F53" s="39">
        <v>56.32</v>
      </c>
      <c r="G53" s="41">
        <v>65</v>
      </c>
      <c r="H53" s="51">
        <v>40628</v>
      </c>
      <c r="I53" s="52">
        <v>2306.61</v>
      </c>
      <c r="J53" s="12" t="s">
        <v>546</v>
      </c>
      <c r="K53" s="12" t="s">
        <v>553</v>
      </c>
      <c r="L53" s="12"/>
    </row>
    <row r="54" spans="1:12" x14ac:dyDescent="0.2">
      <c r="A54" s="37" t="s">
        <v>538</v>
      </c>
      <c r="B54" s="42">
        <v>40634</v>
      </c>
      <c r="C54" s="42">
        <v>40663</v>
      </c>
      <c r="D54" s="39">
        <v>471955</v>
      </c>
      <c r="E54" s="39">
        <v>148257</v>
      </c>
      <c r="F54" s="39">
        <v>57.19</v>
      </c>
      <c r="G54" s="41">
        <v>65</v>
      </c>
      <c r="H54" s="51">
        <v>40658</v>
      </c>
      <c r="I54" s="52">
        <v>2306.5500000000002</v>
      </c>
      <c r="J54" s="12" t="s">
        <v>546</v>
      </c>
      <c r="K54" s="12" t="s">
        <v>553</v>
      </c>
      <c r="L54" s="12"/>
    </row>
    <row r="55" spans="1:12" x14ac:dyDescent="0.2">
      <c r="A55" s="37" t="s">
        <v>538</v>
      </c>
      <c r="B55" s="42">
        <v>40664</v>
      </c>
      <c r="C55" s="42">
        <v>40694</v>
      </c>
      <c r="D55" s="39">
        <v>642387</v>
      </c>
      <c r="E55" s="39">
        <v>170432</v>
      </c>
      <c r="F55" s="39">
        <v>63.63</v>
      </c>
      <c r="G55" s="41">
        <v>65</v>
      </c>
      <c r="H55" s="51">
        <v>40691</v>
      </c>
      <c r="I55" s="52">
        <v>2306.2399999999998</v>
      </c>
      <c r="J55" s="12" t="s">
        <v>546</v>
      </c>
      <c r="K55" s="12" t="s">
        <v>553</v>
      </c>
      <c r="L55" s="12"/>
    </row>
    <row r="56" spans="1:12" x14ac:dyDescent="0.2">
      <c r="A56" s="37" t="s">
        <v>538</v>
      </c>
      <c r="B56" s="42">
        <v>40695</v>
      </c>
      <c r="C56" s="42">
        <v>40724</v>
      </c>
      <c r="D56" s="39">
        <v>793804</v>
      </c>
      <c r="E56" s="39">
        <v>151417</v>
      </c>
      <c r="F56" s="39">
        <v>58.41</v>
      </c>
      <c r="G56" s="41">
        <v>65</v>
      </c>
      <c r="H56" s="51">
        <v>40721</v>
      </c>
      <c r="I56" s="52">
        <v>2305.6999999999998</v>
      </c>
      <c r="J56" s="12" t="s">
        <v>546</v>
      </c>
      <c r="K56" s="12" t="s">
        <v>553</v>
      </c>
      <c r="L56" s="12"/>
    </row>
    <row r="57" spans="1:12" x14ac:dyDescent="0.2">
      <c r="A57" s="37" t="s">
        <v>538</v>
      </c>
      <c r="B57" s="42">
        <v>40725</v>
      </c>
      <c r="C57" s="42">
        <v>40755</v>
      </c>
      <c r="D57" s="39">
        <v>957590</v>
      </c>
      <c r="E57" s="39">
        <v>163786</v>
      </c>
      <c r="F57" s="39">
        <v>61.15</v>
      </c>
      <c r="G57" s="41">
        <v>65</v>
      </c>
      <c r="H57" s="51">
        <v>40750</v>
      </c>
      <c r="I57" s="52">
        <v>2303.9499999999998</v>
      </c>
      <c r="J57" s="12" t="s">
        <v>546</v>
      </c>
      <c r="K57" s="12" t="s">
        <v>553</v>
      </c>
      <c r="L57" s="12"/>
    </row>
    <row r="58" spans="1:12" x14ac:dyDescent="0.2">
      <c r="A58" s="37" t="s">
        <v>538</v>
      </c>
      <c r="B58" s="42">
        <v>40756</v>
      </c>
      <c r="C58" s="42">
        <v>40786</v>
      </c>
      <c r="D58" s="39">
        <v>1123481</v>
      </c>
      <c r="E58" s="39">
        <v>165891</v>
      </c>
      <c r="F58" s="39">
        <v>61.93</v>
      </c>
      <c r="G58" s="41">
        <v>65</v>
      </c>
      <c r="H58" s="51">
        <v>40781</v>
      </c>
      <c r="I58" s="52">
        <v>2304.11</v>
      </c>
      <c r="J58" s="12" t="s">
        <v>546</v>
      </c>
      <c r="K58" s="12" t="s">
        <v>553</v>
      </c>
      <c r="L58" s="12"/>
    </row>
    <row r="59" spans="1:12" x14ac:dyDescent="0.2">
      <c r="A59" s="37" t="s">
        <v>538</v>
      </c>
      <c r="B59" s="42">
        <v>40787</v>
      </c>
      <c r="C59" s="42">
        <v>40816</v>
      </c>
      <c r="D59" s="39">
        <v>1282753</v>
      </c>
      <c r="E59" s="39">
        <v>159272</v>
      </c>
      <c r="F59" s="39">
        <v>61.4</v>
      </c>
      <c r="G59" s="41">
        <v>65</v>
      </c>
      <c r="H59" s="51">
        <v>40805</v>
      </c>
      <c r="I59" s="52">
        <v>2305.41</v>
      </c>
      <c r="J59" s="12" t="s">
        <v>546</v>
      </c>
      <c r="K59" s="12" t="s">
        <v>553</v>
      </c>
      <c r="L59" s="12"/>
    </row>
    <row r="60" spans="1:12" x14ac:dyDescent="0.2">
      <c r="A60" s="37" t="s">
        <v>538</v>
      </c>
      <c r="B60" s="42">
        <v>40817</v>
      </c>
      <c r="C60" s="42">
        <v>40847</v>
      </c>
      <c r="D60" s="39">
        <v>1456509</v>
      </c>
      <c r="E60" s="39">
        <v>173756</v>
      </c>
      <c r="F60" s="39">
        <v>64.8</v>
      </c>
      <c r="G60" s="41">
        <v>65</v>
      </c>
      <c r="H60" s="51">
        <v>40839</v>
      </c>
      <c r="I60" s="52">
        <v>2306.9299999999998</v>
      </c>
      <c r="J60" s="12" t="s">
        <v>546</v>
      </c>
      <c r="K60" s="12" t="s">
        <v>553</v>
      </c>
      <c r="L60" s="12"/>
    </row>
    <row r="61" spans="1:12" x14ac:dyDescent="0.2">
      <c r="A61" s="37" t="s">
        <v>538</v>
      </c>
      <c r="B61" s="42">
        <v>40848</v>
      </c>
      <c r="C61" s="42">
        <v>40877</v>
      </c>
      <c r="D61" s="39">
        <v>1621266</v>
      </c>
      <c r="E61" s="39">
        <v>164757</v>
      </c>
      <c r="F61" s="39">
        <v>63.5</v>
      </c>
      <c r="G61" s="41">
        <v>65</v>
      </c>
      <c r="H61" s="51">
        <v>40870</v>
      </c>
      <c r="I61" s="52">
        <v>2306.36</v>
      </c>
      <c r="J61" s="12" t="s">
        <v>546</v>
      </c>
      <c r="K61" s="12" t="s">
        <v>553</v>
      </c>
      <c r="L61" s="12"/>
    </row>
    <row r="62" spans="1:12" x14ac:dyDescent="0.2">
      <c r="A62" s="37" t="s">
        <v>538</v>
      </c>
      <c r="B62" s="42">
        <v>40878</v>
      </c>
      <c r="C62" s="42">
        <v>40908</v>
      </c>
      <c r="D62" s="39">
        <v>1786983</v>
      </c>
      <c r="E62" s="39">
        <v>165717</v>
      </c>
      <c r="F62" s="39">
        <v>61.87</v>
      </c>
      <c r="G62" s="41">
        <v>65</v>
      </c>
      <c r="H62" s="51">
        <v>40898</v>
      </c>
      <c r="I62" s="52">
        <v>2307.29</v>
      </c>
      <c r="J62" s="12" t="s">
        <v>546</v>
      </c>
      <c r="K62" s="12" t="s">
        <v>553</v>
      </c>
      <c r="L62" s="12"/>
    </row>
    <row r="63" spans="1:12" x14ac:dyDescent="0.2">
      <c r="A63" s="37" t="s">
        <v>538</v>
      </c>
      <c r="B63" s="42">
        <v>40909</v>
      </c>
      <c r="C63" s="42">
        <v>40939</v>
      </c>
      <c r="D63" s="39">
        <v>1959797</v>
      </c>
      <c r="E63" s="39">
        <v>172814</v>
      </c>
      <c r="F63" s="39">
        <v>64.03</v>
      </c>
      <c r="G63" s="41">
        <v>65</v>
      </c>
      <c r="H63" s="51">
        <v>40931</v>
      </c>
      <c r="I63" s="52">
        <v>2306.8200000000002</v>
      </c>
      <c r="J63" s="12" t="s">
        <v>546</v>
      </c>
      <c r="K63" s="12" t="s">
        <v>553</v>
      </c>
      <c r="L63" s="12"/>
    </row>
    <row r="64" spans="1:12" x14ac:dyDescent="0.2">
      <c r="A64" s="37" t="s">
        <v>538</v>
      </c>
      <c r="B64" s="42">
        <v>40940</v>
      </c>
      <c r="C64" s="42">
        <v>40968</v>
      </c>
      <c r="D64" s="39">
        <v>2101833</v>
      </c>
      <c r="E64" s="39">
        <v>142036</v>
      </c>
      <c r="F64" s="39">
        <v>56.65</v>
      </c>
      <c r="G64" s="41">
        <v>65</v>
      </c>
      <c r="H64" s="51">
        <v>40968</v>
      </c>
      <c r="I64" s="52">
        <v>2307.06</v>
      </c>
      <c r="J64" s="12" t="s">
        <v>546</v>
      </c>
      <c r="K64" s="12" t="s">
        <v>553</v>
      </c>
      <c r="L64" s="12"/>
    </row>
    <row r="65" spans="1:12" x14ac:dyDescent="0.2">
      <c r="A65" s="37" t="s">
        <v>538</v>
      </c>
      <c r="B65" s="42">
        <v>40969</v>
      </c>
      <c r="C65" s="42">
        <v>40999</v>
      </c>
      <c r="D65" s="39">
        <v>2261662</v>
      </c>
      <c r="E65" s="39">
        <v>159829</v>
      </c>
      <c r="F65" s="39">
        <v>60.14</v>
      </c>
      <c r="G65" s="41">
        <v>65</v>
      </c>
      <c r="H65" s="51">
        <v>40994</v>
      </c>
      <c r="I65" s="52">
        <v>2306.9299999999998</v>
      </c>
      <c r="J65" s="12" t="s">
        <v>546</v>
      </c>
      <c r="K65" s="12" t="s">
        <v>553</v>
      </c>
      <c r="L65" s="12"/>
    </row>
    <row r="66" spans="1:12" x14ac:dyDescent="0.2">
      <c r="A66" s="37" t="s">
        <v>538</v>
      </c>
      <c r="B66" s="42">
        <v>41000</v>
      </c>
      <c r="C66" s="42">
        <v>41029</v>
      </c>
      <c r="D66" s="39">
        <v>2406953</v>
      </c>
      <c r="E66" s="39">
        <v>145291</v>
      </c>
      <c r="F66" s="39">
        <v>56.13</v>
      </c>
      <c r="G66" s="41">
        <v>65</v>
      </c>
      <c r="H66" s="51">
        <v>41022</v>
      </c>
      <c r="I66" s="52">
        <v>2304.8200000000002</v>
      </c>
      <c r="J66" s="12" t="s">
        <v>546</v>
      </c>
      <c r="K66" s="12" t="s">
        <v>553</v>
      </c>
      <c r="L66" s="12"/>
    </row>
    <row r="67" spans="1:12" x14ac:dyDescent="0.2">
      <c r="A67" s="37" t="s">
        <v>538</v>
      </c>
      <c r="B67" s="42">
        <v>41030</v>
      </c>
      <c r="C67" s="42">
        <v>41060</v>
      </c>
      <c r="D67" s="39">
        <v>2578928</v>
      </c>
      <c r="E67" s="39">
        <v>171975</v>
      </c>
      <c r="F67" s="39">
        <v>64.05</v>
      </c>
      <c r="G67" s="41">
        <v>65</v>
      </c>
      <c r="H67" s="51">
        <v>41051</v>
      </c>
      <c r="I67" s="52">
        <v>2306.3000000000002</v>
      </c>
      <c r="J67" s="12" t="s">
        <v>546</v>
      </c>
      <c r="K67" s="12" t="s">
        <v>553</v>
      </c>
      <c r="L67" s="12"/>
    </row>
    <row r="68" spans="1:12" x14ac:dyDescent="0.2">
      <c r="A68" s="37" t="s">
        <v>538</v>
      </c>
      <c r="B68" s="42">
        <v>41061</v>
      </c>
      <c r="C68" s="42">
        <v>41090</v>
      </c>
      <c r="D68" s="39">
        <v>2746187</v>
      </c>
      <c r="E68" s="39">
        <v>167259</v>
      </c>
      <c r="F68" s="39">
        <v>64.42</v>
      </c>
      <c r="G68" s="41">
        <v>65</v>
      </c>
      <c r="H68" s="51">
        <v>41082</v>
      </c>
      <c r="I68" s="52">
        <v>2306.11</v>
      </c>
      <c r="J68" s="12" t="s">
        <v>546</v>
      </c>
      <c r="K68" s="12" t="s">
        <v>553</v>
      </c>
      <c r="L68" s="12"/>
    </row>
    <row r="69" spans="1:12" x14ac:dyDescent="0.2">
      <c r="A69" s="37" t="s">
        <v>538</v>
      </c>
      <c r="B69" s="42">
        <v>41091</v>
      </c>
      <c r="C69" s="42">
        <v>41121</v>
      </c>
      <c r="D69" s="39">
        <v>2909742</v>
      </c>
      <c r="E69" s="39">
        <v>163555</v>
      </c>
      <c r="F69" s="39">
        <v>61.17</v>
      </c>
      <c r="G69" s="41">
        <v>65</v>
      </c>
      <c r="H69" s="51">
        <v>41112</v>
      </c>
      <c r="I69" s="52">
        <v>2306.9499999999998</v>
      </c>
      <c r="J69" s="12" t="s">
        <v>546</v>
      </c>
      <c r="K69" s="12" t="s">
        <v>553</v>
      </c>
      <c r="L69" s="12"/>
    </row>
    <row r="70" spans="1:12" x14ac:dyDescent="0.2">
      <c r="A70" s="37" t="s">
        <v>538</v>
      </c>
      <c r="B70" s="42">
        <v>41122</v>
      </c>
      <c r="C70" s="42">
        <v>41152</v>
      </c>
      <c r="D70" s="39">
        <v>3074701</v>
      </c>
      <c r="E70" s="39">
        <v>164959</v>
      </c>
      <c r="F70" s="39">
        <v>61.91</v>
      </c>
      <c r="G70" s="41">
        <v>65</v>
      </c>
      <c r="H70" s="51">
        <v>41144</v>
      </c>
      <c r="I70" s="52">
        <v>2307.58</v>
      </c>
      <c r="J70" s="12" t="s">
        <v>546</v>
      </c>
      <c r="K70" s="12" t="s">
        <v>553</v>
      </c>
      <c r="L70" s="12"/>
    </row>
    <row r="71" spans="1:12" x14ac:dyDescent="0.2">
      <c r="A71" s="37" t="s">
        <v>538</v>
      </c>
      <c r="B71" s="42">
        <v>41153</v>
      </c>
      <c r="C71" s="42">
        <v>41182</v>
      </c>
      <c r="D71" s="39">
        <v>3240468</v>
      </c>
      <c r="E71" s="39">
        <v>165767</v>
      </c>
      <c r="F71" s="39">
        <v>63.94</v>
      </c>
      <c r="G71" s="41">
        <v>65</v>
      </c>
      <c r="H71" s="51">
        <v>41174</v>
      </c>
      <c r="I71" s="52">
        <v>2307.61</v>
      </c>
      <c r="J71" s="12" t="s">
        <v>546</v>
      </c>
      <c r="K71" s="12" t="s">
        <v>553</v>
      </c>
      <c r="L71" s="12"/>
    </row>
    <row r="72" spans="1:12" x14ac:dyDescent="0.2">
      <c r="A72" s="37" t="s">
        <v>538</v>
      </c>
      <c r="B72" s="42">
        <v>41183</v>
      </c>
      <c r="C72" s="42">
        <v>41213</v>
      </c>
      <c r="D72" s="39">
        <v>3407842</v>
      </c>
      <c r="E72" s="39">
        <v>167374</v>
      </c>
      <c r="F72" s="39">
        <v>62.35</v>
      </c>
      <c r="G72" s="41">
        <v>65</v>
      </c>
      <c r="H72" s="51">
        <v>41204</v>
      </c>
      <c r="I72" s="52">
        <v>2307.5</v>
      </c>
      <c r="J72" s="12" t="s">
        <v>546</v>
      </c>
      <c r="K72" s="12" t="s">
        <v>553</v>
      </c>
      <c r="L72" s="12"/>
    </row>
    <row r="73" spans="1:12" x14ac:dyDescent="0.2">
      <c r="A73" s="37" t="s">
        <v>538</v>
      </c>
      <c r="B73" s="42">
        <v>41214</v>
      </c>
      <c r="C73" s="42">
        <v>41243</v>
      </c>
      <c r="D73" s="39">
        <v>3575705</v>
      </c>
      <c r="E73" s="39">
        <v>167863</v>
      </c>
      <c r="F73" s="39">
        <v>64.400000000000006</v>
      </c>
      <c r="G73" s="41">
        <v>65</v>
      </c>
      <c r="H73" s="51">
        <v>41237</v>
      </c>
      <c r="I73" s="52">
        <v>2307.4299999999998</v>
      </c>
      <c r="J73" s="12" t="s">
        <v>546</v>
      </c>
      <c r="K73" s="12" t="s">
        <v>553</v>
      </c>
      <c r="L73" s="12"/>
    </row>
    <row r="74" spans="1:12" x14ac:dyDescent="0.2">
      <c r="A74" s="37" t="s">
        <v>538</v>
      </c>
      <c r="B74" s="42">
        <v>41244</v>
      </c>
      <c r="C74" s="42">
        <v>41274</v>
      </c>
      <c r="D74" s="39">
        <v>3746418</v>
      </c>
      <c r="E74" s="39">
        <v>170713</v>
      </c>
      <c r="F74" s="39">
        <v>64.069999999999993</v>
      </c>
      <c r="G74" s="41">
        <v>65</v>
      </c>
      <c r="H74" s="51">
        <v>41272</v>
      </c>
      <c r="I74" s="52">
        <v>2306.5300000000002</v>
      </c>
      <c r="J74" s="12" t="s">
        <v>546</v>
      </c>
      <c r="K74" s="12" t="s">
        <v>553</v>
      </c>
      <c r="L74" s="12"/>
    </row>
    <row r="75" spans="1:12" x14ac:dyDescent="0.2">
      <c r="A75" s="37" t="s">
        <v>538</v>
      </c>
      <c r="B75" s="42">
        <v>41275</v>
      </c>
      <c r="C75" s="42">
        <v>41305</v>
      </c>
      <c r="D75" s="39">
        <v>3916261</v>
      </c>
      <c r="E75" s="39">
        <v>169843</v>
      </c>
      <c r="F75" s="39">
        <v>63.55</v>
      </c>
      <c r="G75" s="41">
        <v>65</v>
      </c>
      <c r="H75" s="51">
        <v>41295</v>
      </c>
      <c r="I75" s="52">
        <v>2307.42</v>
      </c>
      <c r="J75" s="40">
        <v>63.41</v>
      </c>
      <c r="K75" s="12" t="s">
        <v>553</v>
      </c>
      <c r="L75" s="12"/>
    </row>
    <row r="76" spans="1:12" x14ac:dyDescent="0.2">
      <c r="A76" s="37" t="s">
        <v>538</v>
      </c>
      <c r="B76" s="42">
        <v>41306</v>
      </c>
      <c r="C76" s="42">
        <v>41333</v>
      </c>
      <c r="D76" s="39">
        <v>4052656</v>
      </c>
      <c r="E76" s="39">
        <v>136395</v>
      </c>
      <c r="F76" s="39">
        <v>56.17</v>
      </c>
      <c r="G76" s="41">
        <v>65</v>
      </c>
      <c r="H76" s="51">
        <v>41324</v>
      </c>
      <c r="I76" s="52">
        <v>2307.52</v>
      </c>
      <c r="J76" s="40">
        <v>56.38</v>
      </c>
      <c r="K76" s="12" t="s">
        <v>553</v>
      </c>
      <c r="L76" s="12"/>
    </row>
    <row r="77" spans="1:12" x14ac:dyDescent="0.2">
      <c r="A77" s="37" t="s">
        <v>538</v>
      </c>
      <c r="B77" s="42">
        <v>41334</v>
      </c>
      <c r="C77" s="42">
        <v>41364</v>
      </c>
      <c r="D77" s="39">
        <v>4223968</v>
      </c>
      <c r="E77" s="39">
        <v>171312</v>
      </c>
      <c r="F77" s="39">
        <v>64.13</v>
      </c>
      <c r="G77" s="41">
        <v>65</v>
      </c>
      <c r="H77" s="51">
        <v>41355</v>
      </c>
      <c r="I77" s="52">
        <v>2305.33</v>
      </c>
      <c r="J77" s="40">
        <v>63.96</v>
      </c>
      <c r="K77" s="12" t="s">
        <v>553</v>
      </c>
      <c r="L77" s="12"/>
    </row>
    <row r="78" spans="1:12" x14ac:dyDescent="0.2">
      <c r="A78" s="37" t="s">
        <v>538</v>
      </c>
      <c r="B78" s="42">
        <v>41365</v>
      </c>
      <c r="C78" s="42">
        <v>41394</v>
      </c>
      <c r="D78" s="39">
        <v>4388750</v>
      </c>
      <c r="E78" s="39">
        <v>164782</v>
      </c>
      <c r="F78" s="39">
        <v>63.4</v>
      </c>
      <c r="G78" s="41">
        <v>65</v>
      </c>
      <c r="H78" s="51">
        <v>41385</v>
      </c>
      <c r="I78" s="52">
        <v>2304.38</v>
      </c>
      <c r="J78" s="40">
        <v>63.57</v>
      </c>
      <c r="K78" s="12" t="s">
        <v>553</v>
      </c>
      <c r="L78" s="12"/>
    </row>
    <row r="79" spans="1:12" x14ac:dyDescent="0.2">
      <c r="A79" s="37" t="s">
        <v>538</v>
      </c>
      <c r="B79" s="42">
        <v>41395</v>
      </c>
      <c r="C79" s="42">
        <v>41425</v>
      </c>
      <c r="D79" s="39">
        <v>4536256</v>
      </c>
      <c r="E79" s="39">
        <v>147506</v>
      </c>
      <c r="F79" s="39">
        <v>55.24</v>
      </c>
      <c r="G79" s="41">
        <v>65</v>
      </c>
      <c r="H79" s="51">
        <v>41422</v>
      </c>
      <c r="I79" s="52">
        <v>2304.3200000000002</v>
      </c>
      <c r="J79" s="40">
        <v>55.07</v>
      </c>
      <c r="K79" s="12" t="s">
        <v>553</v>
      </c>
      <c r="L79" s="12"/>
    </row>
    <row r="80" spans="1:12" x14ac:dyDescent="0.2">
      <c r="A80" s="37" t="s">
        <v>538</v>
      </c>
      <c r="B80" s="42">
        <v>41426</v>
      </c>
      <c r="C80" s="42">
        <v>41455</v>
      </c>
      <c r="D80" s="39">
        <v>4703600</v>
      </c>
      <c r="E80" s="39">
        <v>167344</v>
      </c>
      <c r="F80" s="39">
        <v>64.62</v>
      </c>
      <c r="G80" s="41">
        <v>65</v>
      </c>
      <c r="H80" s="51">
        <v>41442</v>
      </c>
      <c r="I80" s="52">
        <v>2305.12</v>
      </c>
      <c r="J80" s="40">
        <v>64.56</v>
      </c>
      <c r="K80" s="12" t="s">
        <v>553</v>
      </c>
      <c r="L80" s="12"/>
    </row>
    <row r="81" spans="1:12" x14ac:dyDescent="0.2">
      <c r="A81" s="37" t="s">
        <v>538</v>
      </c>
      <c r="B81" s="42">
        <v>41456</v>
      </c>
      <c r="C81" s="42">
        <v>41486</v>
      </c>
      <c r="D81" s="39">
        <v>4871454</v>
      </c>
      <c r="E81" s="39">
        <v>167854</v>
      </c>
      <c r="F81" s="39">
        <v>62.64</v>
      </c>
      <c r="G81" s="41">
        <v>65</v>
      </c>
      <c r="H81" s="51">
        <v>41476</v>
      </c>
      <c r="I81" s="52">
        <v>2306.0300000000002</v>
      </c>
      <c r="J81" s="40">
        <v>62.67</v>
      </c>
      <c r="K81" s="12" t="s">
        <v>553</v>
      </c>
      <c r="L81" s="12"/>
    </row>
    <row r="82" spans="1:12" x14ac:dyDescent="0.2">
      <c r="A82" s="37" t="s">
        <v>538</v>
      </c>
      <c r="B82" s="42">
        <v>41487</v>
      </c>
      <c r="C82" s="42">
        <v>41517</v>
      </c>
      <c r="D82" s="39">
        <v>5044789</v>
      </c>
      <c r="E82" s="39">
        <v>173335</v>
      </c>
      <c r="F82" s="39">
        <v>64.69</v>
      </c>
      <c r="G82" s="41">
        <v>65</v>
      </c>
      <c r="H82" s="51">
        <v>41502</v>
      </c>
      <c r="I82" s="52">
        <v>2303.4299999999998</v>
      </c>
      <c r="J82" s="40">
        <v>64.72</v>
      </c>
      <c r="K82" s="12" t="s">
        <v>553</v>
      </c>
      <c r="L82" s="12"/>
    </row>
    <row r="83" spans="1:12" x14ac:dyDescent="0.2">
      <c r="A83" s="37" t="s">
        <v>538</v>
      </c>
      <c r="B83" s="42">
        <v>41518</v>
      </c>
      <c r="C83" s="42">
        <v>41547</v>
      </c>
      <c r="D83" s="39">
        <v>5211949</v>
      </c>
      <c r="E83" s="39">
        <v>167160</v>
      </c>
      <c r="F83" s="39">
        <v>64.55</v>
      </c>
      <c r="G83" s="41">
        <v>65</v>
      </c>
      <c r="H83" s="51">
        <v>41540</v>
      </c>
      <c r="I83" s="52">
        <v>2303.5500000000002</v>
      </c>
      <c r="J83" s="40">
        <v>64.489999999999995</v>
      </c>
      <c r="K83" s="12" t="s">
        <v>553</v>
      </c>
      <c r="L83" s="12"/>
    </row>
    <row r="84" spans="1:12" x14ac:dyDescent="0.2">
      <c r="A84" s="37" t="s">
        <v>538</v>
      </c>
      <c r="B84" s="42">
        <v>41548</v>
      </c>
      <c r="C84" s="42">
        <v>41578</v>
      </c>
      <c r="D84" s="39">
        <v>5377900</v>
      </c>
      <c r="E84" s="39">
        <v>165951</v>
      </c>
      <c r="F84" s="39">
        <v>63.91</v>
      </c>
      <c r="G84" s="41">
        <v>65</v>
      </c>
      <c r="H84" s="51">
        <v>41568</v>
      </c>
      <c r="I84" s="52">
        <v>2303.9699999999998</v>
      </c>
      <c r="J84" s="40">
        <v>64.81</v>
      </c>
      <c r="K84" s="12" t="s">
        <v>553</v>
      </c>
      <c r="L84" s="12"/>
    </row>
    <row r="85" spans="1:12" x14ac:dyDescent="0.2">
      <c r="A85" s="37" t="s">
        <v>538</v>
      </c>
      <c r="B85" s="42">
        <v>41579</v>
      </c>
      <c r="C85" s="42">
        <v>41608</v>
      </c>
      <c r="D85" s="39">
        <v>5545473</v>
      </c>
      <c r="E85" s="39">
        <v>167573</v>
      </c>
      <c r="F85" s="39">
        <v>64.67</v>
      </c>
      <c r="G85" s="41">
        <v>65</v>
      </c>
      <c r="H85" s="51">
        <v>41600</v>
      </c>
      <c r="I85" s="52">
        <v>2303.38</v>
      </c>
      <c r="J85" s="40">
        <v>64.84</v>
      </c>
      <c r="K85" s="12" t="s">
        <v>553</v>
      </c>
      <c r="L85" s="12"/>
    </row>
    <row r="86" spans="1:12" x14ac:dyDescent="0.2">
      <c r="A86" s="37" t="s">
        <v>538</v>
      </c>
      <c r="B86" s="42">
        <v>41609</v>
      </c>
      <c r="C86" s="42">
        <v>41639</v>
      </c>
      <c r="D86" s="39">
        <v>114161</v>
      </c>
      <c r="E86" s="39">
        <v>169802</v>
      </c>
      <c r="F86" s="39">
        <v>63.41</v>
      </c>
      <c r="G86" s="41">
        <v>65</v>
      </c>
      <c r="H86" s="51">
        <v>41629</v>
      </c>
      <c r="I86" s="52">
        <v>2303.92</v>
      </c>
      <c r="J86" s="40">
        <v>64.83</v>
      </c>
      <c r="K86" s="12" t="s">
        <v>553</v>
      </c>
      <c r="L86" s="12" t="s">
        <v>543</v>
      </c>
    </row>
    <row r="87" spans="1:12" x14ac:dyDescent="0.2">
      <c r="A87" s="37" t="s">
        <v>538</v>
      </c>
      <c r="B87" s="42">
        <v>41640</v>
      </c>
      <c r="C87" s="42">
        <v>41670</v>
      </c>
      <c r="D87" s="39">
        <v>282564</v>
      </c>
      <c r="E87" s="39">
        <v>168403</v>
      </c>
      <c r="F87" s="39">
        <v>63</v>
      </c>
      <c r="G87" s="41">
        <v>65</v>
      </c>
      <c r="H87" s="51">
        <v>41665</v>
      </c>
      <c r="I87" s="52">
        <v>2303.9499999999998</v>
      </c>
      <c r="J87" s="40">
        <v>64.53</v>
      </c>
      <c r="K87" s="12" t="s">
        <v>553</v>
      </c>
      <c r="L87" s="12"/>
    </row>
    <row r="88" spans="1:12" x14ac:dyDescent="0.2">
      <c r="A88" s="37" t="s">
        <v>538</v>
      </c>
      <c r="B88" s="42">
        <v>41671</v>
      </c>
      <c r="C88" s="42">
        <v>41698</v>
      </c>
      <c r="D88" s="39">
        <v>435458</v>
      </c>
      <c r="E88" s="39">
        <v>152894</v>
      </c>
      <c r="F88" s="39">
        <v>62.92</v>
      </c>
      <c r="G88" s="41">
        <v>65</v>
      </c>
      <c r="H88" s="51">
        <v>41692</v>
      </c>
      <c r="I88" s="52">
        <v>2304.12</v>
      </c>
      <c r="J88" s="40">
        <v>64.67</v>
      </c>
      <c r="K88" s="12" t="s">
        <v>553</v>
      </c>
      <c r="L88" s="12"/>
    </row>
    <row r="89" spans="1:12" x14ac:dyDescent="0.2">
      <c r="A89" s="37" t="s">
        <v>538</v>
      </c>
      <c r="B89" s="42">
        <v>41699</v>
      </c>
      <c r="C89" s="42">
        <v>41729</v>
      </c>
      <c r="D89" s="39">
        <v>593689</v>
      </c>
      <c r="E89" s="39">
        <v>158231</v>
      </c>
      <c r="F89" s="39">
        <v>59.22</v>
      </c>
      <c r="G89" s="41">
        <v>65</v>
      </c>
      <c r="H89" s="51">
        <v>41719</v>
      </c>
      <c r="I89" s="52">
        <v>2304.16</v>
      </c>
      <c r="J89" s="40">
        <v>64.64</v>
      </c>
      <c r="K89" s="12" t="s">
        <v>553</v>
      </c>
      <c r="L89" s="12"/>
    </row>
    <row r="90" spans="1:12" x14ac:dyDescent="0.2">
      <c r="A90" s="37" t="s">
        <v>538</v>
      </c>
      <c r="B90" s="42">
        <v>41730</v>
      </c>
      <c r="C90" s="42">
        <v>41759</v>
      </c>
      <c r="D90" s="39">
        <v>730314</v>
      </c>
      <c r="E90" s="39">
        <v>136625</v>
      </c>
      <c r="F90" s="39">
        <v>52.51</v>
      </c>
      <c r="G90" s="41">
        <v>65</v>
      </c>
      <c r="H90" s="51">
        <v>41755</v>
      </c>
      <c r="I90" s="52">
        <v>2303.14</v>
      </c>
      <c r="J90" s="40">
        <v>64.489999999999995</v>
      </c>
      <c r="K90" s="12" t="s">
        <v>553</v>
      </c>
      <c r="L90" s="12"/>
    </row>
    <row r="91" spans="1:12" x14ac:dyDescent="0.2">
      <c r="A91" s="37" t="s">
        <v>538</v>
      </c>
      <c r="B91" s="42">
        <v>41760</v>
      </c>
      <c r="C91" s="42">
        <v>41790</v>
      </c>
      <c r="D91" s="39">
        <v>891424</v>
      </c>
      <c r="E91" s="39">
        <v>161110</v>
      </c>
      <c r="F91" s="39">
        <v>60.38</v>
      </c>
      <c r="G91" s="41">
        <v>65</v>
      </c>
      <c r="H91" s="51">
        <v>41781</v>
      </c>
      <c r="I91" s="52">
        <v>2303.6799999999998</v>
      </c>
      <c r="J91" s="40">
        <v>64.47</v>
      </c>
      <c r="K91" s="12" t="s">
        <v>553</v>
      </c>
      <c r="L91" s="12"/>
    </row>
    <row r="92" spans="1:12" x14ac:dyDescent="0.2">
      <c r="A92" s="37" t="s">
        <v>538</v>
      </c>
      <c r="B92" s="42">
        <v>41791</v>
      </c>
      <c r="C92" s="42">
        <v>41820</v>
      </c>
      <c r="D92" s="39">
        <v>1057129</v>
      </c>
      <c r="E92" s="39">
        <v>165705</v>
      </c>
      <c r="F92" s="39">
        <v>63.81</v>
      </c>
      <c r="G92" s="41">
        <v>65</v>
      </c>
      <c r="H92" s="51">
        <v>41812</v>
      </c>
      <c r="I92" s="52">
        <v>2304.12</v>
      </c>
      <c r="J92" s="40">
        <v>64.819999999999993</v>
      </c>
      <c r="K92" s="12" t="s">
        <v>553</v>
      </c>
      <c r="L92" s="12"/>
    </row>
    <row r="93" spans="1:12" x14ac:dyDescent="0.2">
      <c r="A93" s="37" t="s">
        <v>538</v>
      </c>
      <c r="B93" s="42">
        <v>41821</v>
      </c>
      <c r="C93" s="42">
        <v>41851</v>
      </c>
      <c r="D93" s="39">
        <v>1229377</v>
      </c>
      <c r="E93" s="39">
        <v>172248</v>
      </c>
      <c r="F93" s="39">
        <v>64.510000000000005</v>
      </c>
      <c r="G93" s="41">
        <v>65</v>
      </c>
      <c r="H93" s="51">
        <v>41839</v>
      </c>
      <c r="I93" s="52">
        <v>2303.85</v>
      </c>
      <c r="J93" s="40">
        <v>64.75</v>
      </c>
      <c r="K93" s="12" t="s">
        <v>553</v>
      </c>
      <c r="L93" s="12"/>
    </row>
    <row r="94" spans="1:12" x14ac:dyDescent="0.2">
      <c r="A94" s="37" t="s">
        <v>538</v>
      </c>
      <c r="B94" s="42">
        <v>41852</v>
      </c>
      <c r="C94" s="42">
        <v>41882</v>
      </c>
      <c r="D94" s="39">
        <v>1402280</v>
      </c>
      <c r="E94" s="39">
        <v>172903</v>
      </c>
      <c r="F94" s="39">
        <v>64.569999999999993</v>
      </c>
      <c r="G94" s="41">
        <v>65</v>
      </c>
      <c r="H94" s="51">
        <v>41869</v>
      </c>
      <c r="I94" s="52">
        <v>2303.92</v>
      </c>
      <c r="J94" s="40">
        <v>64.67</v>
      </c>
      <c r="K94" s="12" t="s">
        <v>553</v>
      </c>
      <c r="L94" s="12"/>
    </row>
    <row r="95" spans="1:12" x14ac:dyDescent="0.2">
      <c r="A95" s="37" t="s">
        <v>538</v>
      </c>
      <c r="B95" s="42">
        <v>41883</v>
      </c>
      <c r="C95" s="42">
        <v>41912</v>
      </c>
      <c r="D95" s="39">
        <v>1570143</v>
      </c>
      <c r="E95" s="39">
        <v>167863</v>
      </c>
      <c r="F95" s="39">
        <v>64.63</v>
      </c>
      <c r="G95" s="41">
        <v>65</v>
      </c>
      <c r="H95" s="51">
        <v>41903</v>
      </c>
      <c r="I95" s="52">
        <v>2303.91</v>
      </c>
      <c r="J95" s="40">
        <v>64.11</v>
      </c>
      <c r="K95" s="12" t="s">
        <v>553</v>
      </c>
      <c r="L95" s="12"/>
    </row>
    <row r="96" spans="1:12" x14ac:dyDescent="0.2">
      <c r="A96" s="37" t="s">
        <v>538</v>
      </c>
      <c r="B96" s="42">
        <v>41913</v>
      </c>
      <c r="C96" s="42">
        <v>41943</v>
      </c>
      <c r="D96" s="39">
        <v>1743455</v>
      </c>
      <c r="E96" s="39">
        <v>173312</v>
      </c>
      <c r="F96" s="39">
        <v>64.83</v>
      </c>
      <c r="G96" s="41">
        <v>65</v>
      </c>
      <c r="H96" s="51">
        <v>41930</v>
      </c>
      <c r="I96" s="52">
        <v>2303.98</v>
      </c>
      <c r="J96" s="40">
        <v>64.64</v>
      </c>
      <c r="K96" s="12" t="s">
        <v>553</v>
      </c>
      <c r="L96" s="12"/>
    </row>
    <row r="97" spans="1:12" x14ac:dyDescent="0.2">
      <c r="A97" s="37" t="s">
        <v>538</v>
      </c>
      <c r="B97" s="42">
        <v>41944</v>
      </c>
      <c r="C97" s="42">
        <v>41973</v>
      </c>
      <c r="D97" s="39">
        <v>1911151</v>
      </c>
      <c r="E97" s="39">
        <v>167696</v>
      </c>
      <c r="F97" s="39">
        <v>64.709999999999994</v>
      </c>
      <c r="G97" s="41">
        <v>65</v>
      </c>
      <c r="H97" s="51">
        <v>41965</v>
      </c>
      <c r="I97" s="52">
        <v>2303.88</v>
      </c>
      <c r="J97" s="40">
        <v>64.64</v>
      </c>
      <c r="K97" s="12" t="s">
        <v>553</v>
      </c>
      <c r="L97" s="12"/>
    </row>
    <row r="98" spans="1:12" x14ac:dyDescent="0.2">
      <c r="A98" s="37" t="s">
        <v>538</v>
      </c>
      <c r="B98" s="42">
        <v>41974</v>
      </c>
      <c r="C98" s="42">
        <v>42004</v>
      </c>
      <c r="D98" s="39">
        <v>2084224</v>
      </c>
      <c r="E98" s="39">
        <v>173073</v>
      </c>
      <c r="F98" s="39">
        <v>64.37</v>
      </c>
      <c r="G98" s="41">
        <v>65</v>
      </c>
      <c r="H98" s="51">
        <v>42001</v>
      </c>
      <c r="I98" s="52">
        <v>2303.88</v>
      </c>
      <c r="J98" s="40">
        <v>64.81</v>
      </c>
      <c r="K98" s="12" t="s">
        <v>553</v>
      </c>
      <c r="L98" s="12"/>
    </row>
    <row r="99" spans="1:12" x14ac:dyDescent="0.2">
      <c r="A99" s="37" t="s">
        <v>538</v>
      </c>
      <c r="B99" s="42">
        <v>42005</v>
      </c>
      <c r="C99" s="42">
        <v>42035</v>
      </c>
      <c r="D99" s="39">
        <v>2254501</v>
      </c>
      <c r="E99" s="39">
        <v>170277</v>
      </c>
      <c r="F99" s="39">
        <v>63.73</v>
      </c>
      <c r="G99" s="41">
        <v>65</v>
      </c>
      <c r="H99" s="51">
        <v>42029</v>
      </c>
      <c r="I99" s="52">
        <v>2303.88</v>
      </c>
      <c r="J99" s="40">
        <v>64.61</v>
      </c>
      <c r="K99" s="12" t="s">
        <v>553</v>
      </c>
      <c r="L99" s="12"/>
    </row>
    <row r="100" spans="1:12" x14ac:dyDescent="0.2">
      <c r="A100" s="37" t="s">
        <v>538</v>
      </c>
      <c r="B100" s="42">
        <v>42036</v>
      </c>
      <c r="C100" s="42">
        <v>42063</v>
      </c>
      <c r="D100" s="39">
        <v>2410829</v>
      </c>
      <c r="E100" s="39">
        <v>156328</v>
      </c>
      <c r="F100" s="39">
        <v>64.650000000000006</v>
      </c>
      <c r="G100" s="41">
        <v>65</v>
      </c>
      <c r="H100" s="51">
        <v>42057</v>
      </c>
      <c r="I100" s="52">
        <v>2303.92</v>
      </c>
      <c r="J100" s="40">
        <v>64.650000000000006</v>
      </c>
      <c r="K100" s="12" t="s">
        <v>553</v>
      </c>
      <c r="L100" s="12"/>
    </row>
    <row r="101" spans="1:12" x14ac:dyDescent="0.2">
      <c r="A101" s="37" t="s">
        <v>538</v>
      </c>
      <c r="B101" s="42">
        <v>42064</v>
      </c>
      <c r="C101" s="42">
        <v>42094</v>
      </c>
      <c r="D101" s="39">
        <v>2571891</v>
      </c>
      <c r="E101" s="39">
        <v>161062</v>
      </c>
      <c r="F101" s="39">
        <v>59.92</v>
      </c>
      <c r="G101" s="41">
        <v>65</v>
      </c>
      <c r="H101" s="51">
        <v>42085</v>
      </c>
      <c r="I101" s="52">
        <v>2304</v>
      </c>
      <c r="J101" s="40">
        <v>64.73</v>
      </c>
      <c r="K101" s="12" t="s">
        <v>553</v>
      </c>
      <c r="L101" s="12"/>
    </row>
    <row r="102" spans="1:12" x14ac:dyDescent="0.2">
      <c r="A102" s="37" t="s">
        <v>538</v>
      </c>
      <c r="B102" s="42">
        <v>42095</v>
      </c>
      <c r="C102" s="42">
        <v>42124</v>
      </c>
      <c r="D102" s="39">
        <v>2738394</v>
      </c>
      <c r="E102" s="39">
        <v>166503</v>
      </c>
      <c r="F102" s="39">
        <v>64.52</v>
      </c>
      <c r="G102" s="41">
        <v>65</v>
      </c>
      <c r="H102" s="51">
        <v>42121</v>
      </c>
      <c r="I102" s="52">
        <v>2303.33</v>
      </c>
      <c r="J102" s="40">
        <v>64.52</v>
      </c>
      <c r="K102" s="12" t="s">
        <v>553</v>
      </c>
      <c r="L102" s="12"/>
    </row>
    <row r="103" spans="1:12" x14ac:dyDescent="0.2">
      <c r="A103" s="37" t="s">
        <v>538</v>
      </c>
      <c r="B103" s="42">
        <v>42125</v>
      </c>
      <c r="C103" s="42">
        <v>42155</v>
      </c>
      <c r="D103" s="39">
        <v>2909224</v>
      </c>
      <c r="E103" s="39">
        <v>170830</v>
      </c>
      <c r="F103" s="39">
        <v>63.76</v>
      </c>
      <c r="G103" s="41">
        <v>65</v>
      </c>
      <c r="H103" s="51">
        <v>42142</v>
      </c>
      <c r="I103" s="52">
        <v>2303.7199999999998</v>
      </c>
      <c r="J103" s="40">
        <v>64.33</v>
      </c>
      <c r="K103" s="12" t="s">
        <v>553</v>
      </c>
      <c r="L103" s="12"/>
    </row>
    <row r="104" spans="1:12" x14ac:dyDescent="0.2">
      <c r="A104" s="37" t="s">
        <v>538</v>
      </c>
      <c r="B104" s="42">
        <v>42156</v>
      </c>
      <c r="C104" s="42">
        <v>42185</v>
      </c>
      <c r="D104" s="39">
        <v>3076743</v>
      </c>
      <c r="E104" s="39">
        <v>167519</v>
      </c>
      <c r="F104" s="39">
        <v>64.56</v>
      </c>
      <c r="G104" s="41">
        <v>65</v>
      </c>
      <c r="H104" s="51">
        <v>42177</v>
      </c>
      <c r="I104" s="52">
        <v>2303.65</v>
      </c>
      <c r="J104" s="40">
        <v>64.92</v>
      </c>
      <c r="K104" s="12" t="s">
        <v>553</v>
      </c>
      <c r="L104" s="12"/>
    </row>
    <row r="105" spans="1:12" x14ac:dyDescent="0.2">
      <c r="A105" s="37" t="s">
        <v>538</v>
      </c>
      <c r="B105" s="42">
        <v>42186</v>
      </c>
      <c r="C105" s="42">
        <v>42216</v>
      </c>
      <c r="D105" s="39">
        <v>3247558</v>
      </c>
      <c r="E105" s="39">
        <v>170815</v>
      </c>
      <c r="F105" s="39">
        <v>63.83</v>
      </c>
      <c r="G105" s="41">
        <v>65</v>
      </c>
      <c r="H105" s="51">
        <v>42206</v>
      </c>
      <c r="I105" s="52">
        <v>2311.7199999999998</v>
      </c>
      <c r="J105" s="40">
        <v>64.75</v>
      </c>
      <c r="K105" s="12" t="s">
        <v>553</v>
      </c>
      <c r="L105" s="12"/>
    </row>
    <row r="106" spans="1:12" x14ac:dyDescent="0.2">
      <c r="A106" s="37" t="s">
        <v>538</v>
      </c>
      <c r="B106" s="42">
        <v>42217</v>
      </c>
      <c r="C106" s="42">
        <v>42247</v>
      </c>
      <c r="D106" s="39">
        <v>3417099</v>
      </c>
      <c r="E106" s="39">
        <v>169541</v>
      </c>
      <c r="F106" s="39">
        <v>63.3</v>
      </c>
      <c r="G106" s="41">
        <v>65</v>
      </c>
      <c r="H106" s="51">
        <v>42238</v>
      </c>
      <c r="I106" s="52">
        <v>2303.9499999999998</v>
      </c>
      <c r="J106" s="40">
        <v>64.569999999999993</v>
      </c>
      <c r="K106" s="12" t="s">
        <v>553</v>
      </c>
      <c r="L106" s="12"/>
    </row>
    <row r="107" spans="1:12" x14ac:dyDescent="0.2">
      <c r="A107" s="37" t="s">
        <v>538</v>
      </c>
      <c r="B107" s="42">
        <v>42248</v>
      </c>
      <c r="C107" s="42">
        <v>42277</v>
      </c>
      <c r="D107" s="39">
        <v>3581421</v>
      </c>
      <c r="E107" s="39">
        <v>164322</v>
      </c>
      <c r="F107" s="39">
        <v>63.16</v>
      </c>
      <c r="G107" s="41">
        <v>65</v>
      </c>
      <c r="H107" s="51">
        <v>42264</v>
      </c>
      <c r="I107" s="52">
        <v>2305.7399999999998</v>
      </c>
      <c r="J107" s="40">
        <v>64.38</v>
      </c>
      <c r="K107" s="12" t="s">
        <v>553</v>
      </c>
      <c r="L107" s="12"/>
    </row>
    <row r="108" spans="1:12" x14ac:dyDescent="0.2">
      <c r="A108" s="37" t="s">
        <v>538</v>
      </c>
      <c r="B108" s="42">
        <v>42278</v>
      </c>
      <c r="C108" s="42">
        <v>42308</v>
      </c>
      <c r="D108" s="39">
        <v>3753712</v>
      </c>
      <c r="E108" s="39">
        <v>172291</v>
      </c>
      <c r="F108" s="39">
        <v>64.55</v>
      </c>
      <c r="G108" s="41">
        <v>65</v>
      </c>
      <c r="H108" s="51">
        <v>42302</v>
      </c>
      <c r="I108" s="52">
        <v>2303.58</v>
      </c>
      <c r="J108" s="40">
        <v>64.67</v>
      </c>
      <c r="K108" s="12" t="s">
        <v>553</v>
      </c>
      <c r="L108" s="12"/>
    </row>
    <row r="109" spans="1:12" x14ac:dyDescent="0.2">
      <c r="A109" s="37" t="s">
        <v>538</v>
      </c>
      <c r="B109" s="42">
        <v>42309</v>
      </c>
      <c r="C109" s="42">
        <v>42338</v>
      </c>
      <c r="D109" s="39">
        <v>3921099</v>
      </c>
      <c r="E109" s="39">
        <v>167387</v>
      </c>
      <c r="F109" s="39">
        <v>64.56</v>
      </c>
      <c r="G109" s="41">
        <v>65</v>
      </c>
      <c r="H109" s="51">
        <v>42335</v>
      </c>
      <c r="I109" s="52">
        <v>2303.64</v>
      </c>
      <c r="J109" s="40">
        <v>64.540000000000006</v>
      </c>
      <c r="K109" s="12" t="s">
        <v>553</v>
      </c>
      <c r="L109" s="12"/>
    </row>
    <row r="110" spans="1:12" x14ac:dyDescent="0.2">
      <c r="A110" s="37" t="s">
        <v>538</v>
      </c>
      <c r="B110" s="42">
        <v>42339</v>
      </c>
      <c r="C110" s="42">
        <v>42369</v>
      </c>
      <c r="D110" s="39">
        <v>4094257</v>
      </c>
      <c r="E110" s="39">
        <v>173158</v>
      </c>
      <c r="F110" s="39">
        <v>64.680000000000007</v>
      </c>
      <c r="G110" s="41">
        <v>65</v>
      </c>
      <c r="H110" s="51">
        <v>42366</v>
      </c>
      <c r="I110" s="52">
        <v>2303.58</v>
      </c>
      <c r="J110" s="40">
        <v>64.56</v>
      </c>
      <c r="K110" s="12" t="s">
        <v>553</v>
      </c>
      <c r="L110" s="12"/>
    </row>
    <row r="111" spans="1:12" x14ac:dyDescent="0.2">
      <c r="A111" s="37" t="s">
        <v>538</v>
      </c>
      <c r="B111" s="42">
        <v>42370</v>
      </c>
      <c r="C111" s="42">
        <v>42400</v>
      </c>
      <c r="D111" s="39">
        <v>4250021</v>
      </c>
      <c r="E111" s="39">
        <v>155764</v>
      </c>
      <c r="F111" s="39">
        <v>57.98</v>
      </c>
      <c r="G111" s="41">
        <v>65</v>
      </c>
      <c r="H111" s="51">
        <v>42393</v>
      </c>
      <c r="I111" s="52">
        <v>2303.96</v>
      </c>
      <c r="J111" s="40">
        <v>64.58</v>
      </c>
      <c r="K111" s="12" t="s">
        <v>553</v>
      </c>
      <c r="L111" s="12"/>
    </row>
    <row r="112" spans="1:12" x14ac:dyDescent="0.2">
      <c r="A112" s="37" t="s">
        <v>538</v>
      </c>
      <c r="B112" s="42">
        <v>42401</v>
      </c>
      <c r="C112" s="42">
        <v>42429</v>
      </c>
      <c r="D112" s="39">
        <v>4411599</v>
      </c>
      <c r="E112" s="39">
        <v>161578</v>
      </c>
      <c r="F112" s="39">
        <v>64.7</v>
      </c>
      <c r="G112" s="41">
        <v>65</v>
      </c>
      <c r="H112" s="51">
        <v>42422</v>
      </c>
      <c r="I112" s="52">
        <v>2303.6999999999998</v>
      </c>
      <c r="J112" s="40">
        <v>64.61</v>
      </c>
      <c r="K112" s="12" t="s">
        <v>553</v>
      </c>
      <c r="L112" s="12"/>
    </row>
    <row r="113" spans="1:12" x14ac:dyDescent="0.2">
      <c r="A113" s="37" t="s">
        <v>538</v>
      </c>
      <c r="B113" s="42">
        <v>42430</v>
      </c>
      <c r="C113" s="42">
        <v>42460</v>
      </c>
      <c r="D113" s="39">
        <v>4582565</v>
      </c>
      <c r="E113" s="39">
        <v>170966</v>
      </c>
      <c r="F113" s="39">
        <v>63.79</v>
      </c>
      <c r="G113" s="41">
        <v>65</v>
      </c>
      <c r="H113" s="51">
        <v>42454</v>
      </c>
      <c r="I113" s="52">
        <v>2303.61</v>
      </c>
      <c r="J113" s="40">
        <v>64.819999999999993</v>
      </c>
      <c r="K113" s="12" t="s">
        <v>553</v>
      </c>
      <c r="L113" s="12"/>
    </row>
    <row r="114" spans="1:12" x14ac:dyDescent="0.2">
      <c r="A114" s="37" t="s">
        <v>538</v>
      </c>
      <c r="B114" s="42">
        <v>42461</v>
      </c>
      <c r="C114" s="42">
        <v>42490</v>
      </c>
      <c r="D114" s="39">
        <v>4750113</v>
      </c>
      <c r="E114" s="39">
        <v>167548</v>
      </c>
      <c r="F114" s="39">
        <v>64.67</v>
      </c>
      <c r="G114" s="41">
        <v>65</v>
      </c>
      <c r="H114" s="51">
        <v>42485</v>
      </c>
      <c r="I114" s="52">
        <v>2303.5500000000002</v>
      </c>
      <c r="J114" s="40">
        <v>64.63</v>
      </c>
      <c r="K114" s="12" t="s">
        <v>553</v>
      </c>
      <c r="L114" s="12"/>
    </row>
    <row r="115" spans="1:12" x14ac:dyDescent="0.2">
      <c r="A115" s="37" t="s">
        <v>538</v>
      </c>
      <c r="B115" s="42">
        <v>42491</v>
      </c>
      <c r="C115" s="42">
        <v>42521</v>
      </c>
      <c r="D115" s="39">
        <v>4923776</v>
      </c>
      <c r="E115" s="39">
        <v>173663</v>
      </c>
      <c r="F115" s="39">
        <v>64.77</v>
      </c>
      <c r="G115" s="41">
        <v>65</v>
      </c>
      <c r="H115" s="51">
        <v>42513</v>
      </c>
      <c r="I115" s="52">
        <v>2303.5</v>
      </c>
      <c r="J115" s="40">
        <v>64.62</v>
      </c>
      <c r="K115" s="12" t="s">
        <v>553</v>
      </c>
      <c r="L115" s="12"/>
    </row>
    <row r="116" spans="1:12" x14ac:dyDescent="0.2">
      <c r="A116" s="37" t="s">
        <v>538</v>
      </c>
      <c r="B116" s="42">
        <v>42522</v>
      </c>
      <c r="C116" s="42">
        <v>42551</v>
      </c>
      <c r="D116" s="39">
        <v>5091375</v>
      </c>
      <c r="E116" s="39">
        <v>167599</v>
      </c>
      <c r="F116" s="39">
        <v>64.63</v>
      </c>
      <c r="G116" s="41">
        <v>65</v>
      </c>
      <c r="H116" s="51">
        <v>42546</v>
      </c>
      <c r="I116" s="52">
        <v>2303.4899999999998</v>
      </c>
      <c r="J116" s="40">
        <v>64.53</v>
      </c>
      <c r="K116" s="12" t="s">
        <v>553</v>
      </c>
      <c r="L116" s="12"/>
    </row>
    <row r="117" spans="1:12" x14ac:dyDescent="0.2">
      <c r="A117" s="37" t="s">
        <v>538</v>
      </c>
      <c r="B117" s="42">
        <v>42552</v>
      </c>
      <c r="C117" s="42">
        <v>42582</v>
      </c>
      <c r="D117" s="39">
        <v>63936</v>
      </c>
      <c r="E117" s="39">
        <v>169959</v>
      </c>
      <c r="F117" s="39">
        <v>63.52</v>
      </c>
      <c r="G117" s="41">
        <v>65</v>
      </c>
      <c r="H117" s="51">
        <v>42573.309027777803</v>
      </c>
      <c r="I117" s="52">
        <v>2303.75</v>
      </c>
      <c r="J117" s="40">
        <v>64.930000000000007</v>
      </c>
      <c r="K117" s="12" t="s">
        <v>553</v>
      </c>
      <c r="L117" s="12" t="s">
        <v>543</v>
      </c>
    </row>
    <row r="118" spans="1:12" x14ac:dyDescent="0.2">
      <c r="A118" s="37" t="s">
        <v>538</v>
      </c>
      <c r="B118" s="42">
        <v>42583</v>
      </c>
      <c r="C118" s="42">
        <v>42613</v>
      </c>
      <c r="D118" s="39">
        <v>237378</v>
      </c>
      <c r="E118" s="39">
        <v>173442</v>
      </c>
      <c r="F118" s="39">
        <v>64.680000000000007</v>
      </c>
      <c r="G118" s="41">
        <v>65</v>
      </c>
      <c r="H118" s="51">
        <v>42601.680555555598</v>
      </c>
      <c r="I118" s="52">
        <v>2303.31</v>
      </c>
      <c r="J118" s="40">
        <v>64.69</v>
      </c>
      <c r="K118" s="12" t="s">
        <v>553</v>
      </c>
      <c r="L118" s="12"/>
    </row>
    <row r="119" spans="1:12" x14ac:dyDescent="0.2">
      <c r="A119" s="37" t="s">
        <v>538</v>
      </c>
      <c r="B119" s="42">
        <v>42614</v>
      </c>
      <c r="C119" s="42">
        <v>42643</v>
      </c>
      <c r="D119" s="39">
        <v>402304</v>
      </c>
      <c r="E119" s="39">
        <v>164926</v>
      </c>
      <c r="F119" s="39">
        <v>63.88</v>
      </c>
      <c r="G119" s="41">
        <v>65</v>
      </c>
      <c r="H119" s="51">
        <v>42634.538194444402</v>
      </c>
      <c r="I119" s="52">
        <v>2303.38</v>
      </c>
      <c r="J119" s="40">
        <v>64.5</v>
      </c>
      <c r="K119" s="12" t="s">
        <v>553</v>
      </c>
      <c r="L119" s="12"/>
    </row>
    <row r="120" spans="1:12" x14ac:dyDescent="0.2">
      <c r="A120" s="37" t="s">
        <v>538</v>
      </c>
      <c r="B120" s="42">
        <v>42644</v>
      </c>
      <c r="C120" s="42">
        <v>42674</v>
      </c>
      <c r="D120" s="39">
        <v>575098</v>
      </c>
      <c r="E120" s="39">
        <v>172794</v>
      </c>
      <c r="F120" s="39">
        <v>64.599999999999994</v>
      </c>
      <c r="G120" s="41">
        <v>65</v>
      </c>
      <c r="H120" s="51">
        <v>42662.694444444402</v>
      </c>
      <c r="I120" s="52">
        <v>2303.38</v>
      </c>
      <c r="J120" s="40">
        <v>64.53</v>
      </c>
      <c r="K120" s="12" t="s">
        <v>553</v>
      </c>
      <c r="L120" s="12"/>
    </row>
    <row r="121" spans="1:12" x14ac:dyDescent="0.2">
      <c r="A121" s="37" t="s">
        <v>538</v>
      </c>
      <c r="B121" s="42">
        <v>42675</v>
      </c>
      <c r="C121" s="42">
        <v>42704</v>
      </c>
      <c r="D121" s="39">
        <v>742821</v>
      </c>
      <c r="E121" s="39">
        <v>167723</v>
      </c>
      <c r="F121" s="39">
        <v>64.319999999999993</v>
      </c>
      <c r="G121" s="41">
        <v>65</v>
      </c>
      <c r="H121" s="51">
        <v>42693.623611111099</v>
      </c>
      <c r="I121" s="52">
        <v>2303.41</v>
      </c>
      <c r="J121" s="40">
        <v>64.52</v>
      </c>
      <c r="K121" s="12" t="s">
        <v>553</v>
      </c>
      <c r="L121" s="12"/>
    </row>
    <row r="122" spans="1:12" x14ac:dyDescent="0.2">
      <c r="A122" s="37" t="s">
        <v>538</v>
      </c>
      <c r="B122" s="42">
        <v>42705</v>
      </c>
      <c r="C122" s="42">
        <v>42735</v>
      </c>
      <c r="D122" s="39">
        <v>915028</v>
      </c>
      <c r="E122" s="39">
        <v>172207</v>
      </c>
      <c r="F122" s="39">
        <v>64.58</v>
      </c>
      <c r="G122" s="41">
        <v>65</v>
      </c>
      <c r="H122" s="51">
        <v>42723.702777777798</v>
      </c>
      <c r="I122" s="52">
        <v>2303.2600000000002</v>
      </c>
      <c r="J122" s="40">
        <v>64.77</v>
      </c>
      <c r="K122" s="12" t="s">
        <v>553</v>
      </c>
      <c r="L122" s="12"/>
    </row>
    <row r="123" spans="1:12" x14ac:dyDescent="0.2">
      <c r="A123" s="37" t="s">
        <v>538</v>
      </c>
      <c r="B123" s="42">
        <v>42736</v>
      </c>
      <c r="C123" s="42">
        <v>42766</v>
      </c>
      <c r="D123" s="39">
        <v>1087751</v>
      </c>
      <c r="E123" s="39">
        <v>172723</v>
      </c>
      <c r="F123" s="39">
        <v>64.489999999999995</v>
      </c>
      <c r="G123" s="41">
        <v>65</v>
      </c>
      <c r="H123" s="51" t="s">
        <v>579</v>
      </c>
      <c r="I123" s="52">
        <v>2303.36</v>
      </c>
      <c r="J123" s="40">
        <v>64.69</v>
      </c>
      <c r="K123" s="12" t="s">
        <v>553</v>
      </c>
      <c r="L123" s="12"/>
    </row>
    <row r="124" spans="1:12" x14ac:dyDescent="0.2">
      <c r="A124" s="37" t="s">
        <v>538</v>
      </c>
      <c r="B124" s="42">
        <v>42767</v>
      </c>
      <c r="C124" s="42">
        <v>42794</v>
      </c>
      <c r="D124" s="39">
        <v>1238765</v>
      </c>
      <c r="E124" s="39">
        <v>151014</v>
      </c>
      <c r="F124" s="39">
        <v>62.33</v>
      </c>
      <c r="G124" s="41">
        <v>65</v>
      </c>
      <c r="H124" s="51" t="s">
        <v>566</v>
      </c>
      <c r="I124" s="52">
        <v>2303.36</v>
      </c>
      <c r="J124" s="40">
        <v>64.75</v>
      </c>
      <c r="K124" s="12" t="s">
        <v>553</v>
      </c>
      <c r="L124" s="12"/>
    </row>
    <row r="125" spans="1:12" x14ac:dyDescent="0.2">
      <c r="A125" s="37" t="s">
        <v>538</v>
      </c>
      <c r="B125" s="42">
        <v>42795</v>
      </c>
      <c r="C125" s="42">
        <v>42825</v>
      </c>
      <c r="D125" s="39">
        <v>1411632</v>
      </c>
      <c r="E125" s="39">
        <v>172867</v>
      </c>
      <c r="F125" s="39">
        <v>64.61</v>
      </c>
      <c r="G125" s="41">
        <v>65</v>
      </c>
      <c r="H125" s="51" t="s">
        <v>567</v>
      </c>
      <c r="I125" s="52">
        <v>2303.48</v>
      </c>
      <c r="J125" s="40">
        <v>64.66</v>
      </c>
      <c r="K125" s="12" t="s">
        <v>553</v>
      </c>
      <c r="L125" s="12"/>
    </row>
    <row r="126" spans="1:12" x14ac:dyDescent="0.2">
      <c r="A126" s="37" t="s">
        <v>538</v>
      </c>
      <c r="B126" s="42">
        <v>42826</v>
      </c>
      <c r="C126" s="42">
        <v>42855</v>
      </c>
      <c r="D126" s="39">
        <v>1579465</v>
      </c>
      <c r="E126" s="39">
        <v>167833</v>
      </c>
      <c r="F126" s="39">
        <v>64.61</v>
      </c>
      <c r="G126" s="41">
        <v>65</v>
      </c>
      <c r="H126" s="51" t="s">
        <v>568</v>
      </c>
      <c r="I126" s="52">
        <v>2303.19</v>
      </c>
      <c r="J126" s="40">
        <v>64.5</v>
      </c>
      <c r="K126" s="12" t="s">
        <v>553</v>
      </c>
      <c r="L126" s="12"/>
    </row>
    <row r="127" spans="1:12" x14ac:dyDescent="0.2">
      <c r="A127" s="37" t="s">
        <v>538</v>
      </c>
      <c r="B127" s="42">
        <v>42856</v>
      </c>
      <c r="C127" s="42">
        <v>42886</v>
      </c>
      <c r="D127" s="39">
        <v>1752987</v>
      </c>
      <c r="E127" s="39">
        <v>173522</v>
      </c>
      <c r="F127" s="39">
        <v>64.599999999999994</v>
      </c>
      <c r="G127" s="41">
        <v>65</v>
      </c>
      <c r="H127" s="51" t="s">
        <v>569</v>
      </c>
      <c r="I127" s="52">
        <v>2303.38</v>
      </c>
      <c r="J127" s="40">
        <v>64.94</v>
      </c>
      <c r="K127" s="12" t="s">
        <v>553</v>
      </c>
      <c r="L127" s="12"/>
    </row>
    <row r="128" spans="1:12" x14ac:dyDescent="0.2">
      <c r="A128" s="37" t="s">
        <v>538</v>
      </c>
      <c r="B128" s="42">
        <v>42887</v>
      </c>
      <c r="C128" s="42">
        <v>42916</v>
      </c>
      <c r="D128" s="39">
        <v>1920335</v>
      </c>
      <c r="E128" s="39">
        <v>167348</v>
      </c>
      <c r="F128" s="39">
        <v>64.599999999999994</v>
      </c>
      <c r="G128" s="41">
        <v>65</v>
      </c>
      <c r="H128" s="51" t="s">
        <v>570</v>
      </c>
      <c r="I128" s="52">
        <v>2303.2600000000002</v>
      </c>
      <c r="J128" s="40">
        <v>64.48</v>
      </c>
      <c r="K128" s="12" t="s">
        <v>553</v>
      </c>
      <c r="L128" s="12"/>
    </row>
    <row r="129" spans="1:12" x14ac:dyDescent="0.2">
      <c r="A129" s="37" t="s">
        <v>538</v>
      </c>
      <c r="B129" s="42">
        <v>42917</v>
      </c>
      <c r="C129" s="42">
        <v>42947</v>
      </c>
      <c r="D129" s="39">
        <v>2091914</v>
      </c>
      <c r="E129" s="39">
        <v>171579</v>
      </c>
      <c r="F129" s="39">
        <v>64.349999999999994</v>
      </c>
      <c r="G129" s="41">
        <v>65</v>
      </c>
      <c r="H129" s="51" t="s">
        <v>571</v>
      </c>
      <c r="I129" s="52">
        <v>2303.34</v>
      </c>
      <c r="J129" s="40">
        <v>64.64</v>
      </c>
      <c r="K129" s="12" t="s">
        <v>553</v>
      </c>
      <c r="L129" s="12"/>
    </row>
    <row r="130" spans="1:12" x14ac:dyDescent="0.2">
      <c r="A130" s="37" t="s">
        <v>538</v>
      </c>
      <c r="B130" s="42">
        <v>42948</v>
      </c>
      <c r="C130" s="42">
        <v>42978</v>
      </c>
      <c r="D130" s="39">
        <v>2265685</v>
      </c>
      <c r="E130" s="39">
        <v>173771</v>
      </c>
      <c r="F130" s="39">
        <v>64.59</v>
      </c>
      <c r="G130" s="41">
        <v>65</v>
      </c>
      <c r="H130" s="51" t="s">
        <v>572</v>
      </c>
      <c r="I130" s="52">
        <v>2303.21</v>
      </c>
      <c r="J130" s="40">
        <v>64.7</v>
      </c>
      <c r="K130" s="12" t="s">
        <v>553</v>
      </c>
      <c r="L130" s="12"/>
    </row>
    <row r="131" spans="1:12" x14ac:dyDescent="0.2">
      <c r="A131" s="37" t="s">
        <v>538</v>
      </c>
      <c r="B131" s="42">
        <v>42979</v>
      </c>
      <c r="C131" s="42">
        <v>43008</v>
      </c>
      <c r="D131" s="39">
        <v>2432445</v>
      </c>
      <c r="E131" s="39">
        <v>166760</v>
      </c>
      <c r="F131" s="39">
        <v>64.62</v>
      </c>
      <c r="G131" s="41">
        <v>65</v>
      </c>
      <c r="H131" s="51" t="s">
        <v>573</v>
      </c>
      <c r="I131" s="52">
        <v>2303.21</v>
      </c>
      <c r="J131" s="40">
        <v>64.709999999999994</v>
      </c>
      <c r="K131" s="12" t="s">
        <v>553</v>
      </c>
      <c r="L131" s="12"/>
    </row>
    <row r="132" spans="1:12" x14ac:dyDescent="0.2">
      <c r="A132" s="37" t="s">
        <v>538</v>
      </c>
      <c r="B132" s="42">
        <v>43009</v>
      </c>
      <c r="C132" s="42">
        <v>43039</v>
      </c>
      <c r="D132" s="39">
        <v>2593519</v>
      </c>
      <c r="E132" s="39">
        <v>161074</v>
      </c>
      <c r="F132" s="39">
        <v>60.12</v>
      </c>
      <c r="G132" s="41">
        <v>65</v>
      </c>
      <c r="H132" s="51" t="s">
        <v>574</v>
      </c>
      <c r="I132" s="52">
        <v>2303.25</v>
      </c>
      <c r="J132" s="40">
        <v>64.66</v>
      </c>
      <c r="K132" s="12" t="s">
        <v>553</v>
      </c>
      <c r="L132" s="12"/>
    </row>
    <row r="133" spans="1:12" x14ac:dyDescent="0.2">
      <c r="A133" s="37" t="s">
        <v>538</v>
      </c>
      <c r="B133" s="42">
        <v>43040</v>
      </c>
      <c r="C133" s="42">
        <v>43069</v>
      </c>
      <c r="D133" s="39">
        <v>2760536</v>
      </c>
      <c r="E133" s="39">
        <v>167017</v>
      </c>
      <c r="F133" s="39">
        <v>64.459999999999994</v>
      </c>
      <c r="G133" s="41">
        <v>65</v>
      </c>
      <c r="H133" s="51" t="s">
        <v>575</v>
      </c>
      <c r="I133" s="52">
        <v>2303.19</v>
      </c>
      <c r="J133" s="40">
        <v>64.44</v>
      </c>
      <c r="K133" s="12" t="s">
        <v>553</v>
      </c>
      <c r="L133" s="12"/>
    </row>
    <row r="134" spans="1:12" x14ac:dyDescent="0.2">
      <c r="A134" s="37" t="s">
        <v>538</v>
      </c>
      <c r="B134" s="42">
        <v>43070.25</v>
      </c>
      <c r="C134" s="42">
        <v>43100</v>
      </c>
      <c r="D134" s="39">
        <v>2931136</v>
      </c>
      <c r="E134" s="39">
        <v>170600</v>
      </c>
      <c r="F134" s="39">
        <v>63.68</v>
      </c>
      <c r="G134" s="41">
        <v>65</v>
      </c>
      <c r="H134" s="51" t="s">
        <v>576</v>
      </c>
      <c r="I134" s="52">
        <v>2303.02</v>
      </c>
      <c r="J134" s="40">
        <v>64.5</v>
      </c>
      <c r="K134" s="12" t="s">
        <v>553</v>
      </c>
      <c r="L134" s="12"/>
    </row>
    <row r="135" spans="1:12" x14ac:dyDescent="0.2">
      <c r="A135" s="37" t="s">
        <v>538</v>
      </c>
      <c r="B135" s="42">
        <v>43101</v>
      </c>
      <c r="C135" s="42">
        <v>43131</v>
      </c>
      <c r="D135" s="39">
        <v>3104382</v>
      </c>
      <c r="E135" s="39">
        <v>173246</v>
      </c>
      <c r="F135" s="39">
        <v>64.41</v>
      </c>
      <c r="G135" s="41">
        <v>65</v>
      </c>
      <c r="H135" s="51">
        <v>43119</v>
      </c>
      <c r="I135" s="52">
        <v>2303.1469999999999</v>
      </c>
      <c r="J135" s="40">
        <v>64.709999999999994</v>
      </c>
      <c r="K135" s="12" t="s">
        <v>553</v>
      </c>
      <c r="L135" s="12"/>
    </row>
    <row r="136" spans="1:12" x14ac:dyDescent="0.2">
      <c r="A136" s="37" t="s">
        <v>538</v>
      </c>
      <c r="B136" s="42">
        <v>43132</v>
      </c>
      <c r="C136" s="42">
        <v>43159</v>
      </c>
      <c r="D136" s="39">
        <v>3261170</v>
      </c>
      <c r="E136" s="39">
        <v>156788</v>
      </c>
      <c r="F136" s="39">
        <v>64.5</v>
      </c>
      <c r="G136" s="41">
        <v>65</v>
      </c>
      <c r="H136" s="51">
        <v>43150</v>
      </c>
      <c r="I136" s="52">
        <v>2303.31</v>
      </c>
      <c r="J136" s="40">
        <v>64.66</v>
      </c>
      <c r="K136" s="12" t="s">
        <v>553</v>
      </c>
      <c r="L136" s="12"/>
    </row>
    <row r="137" spans="1:12" x14ac:dyDescent="0.2">
      <c r="A137" s="37" t="s">
        <v>538</v>
      </c>
      <c r="B137" s="42">
        <v>43160</v>
      </c>
      <c r="C137" s="42">
        <v>43190</v>
      </c>
      <c r="D137" s="39">
        <v>3428208</v>
      </c>
      <c r="E137" s="39">
        <v>167038</v>
      </c>
      <c r="F137" s="39">
        <v>62.89</v>
      </c>
      <c r="G137" s="41">
        <v>65</v>
      </c>
      <c r="H137" s="51">
        <v>43178</v>
      </c>
      <c r="I137" s="52">
        <v>2303.252</v>
      </c>
      <c r="J137" s="40">
        <v>64.53</v>
      </c>
      <c r="K137" s="12" t="s">
        <v>553</v>
      </c>
      <c r="L137" s="12"/>
    </row>
    <row r="138" spans="1:12" x14ac:dyDescent="0.2">
      <c r="A138" s="37" t="s">
        <v>538</v>
      </c>
      <c r="B138" s="42">
        <v>43191</v>
      </c>
      <c r="C138" s="42">
        <v>43220</v>
      </c>
      <c r="D138" s="39">
        <v>3595578</v>
      </c>
      <c r="E138" s="39">
        <v>167370</v>
      </c>
      <c r="F138" s="39">
        <v>64.63</v>
      </c>
      <c r="G138" s="41">
        <v>65</v>
      </c>
      <c r="H138" s="51">
        <v>43209</v>
      </c>
      <c r="I138" s="52">
        <v>2303.076</v>
      </c>
      <c r="J138" s="40">
        <v>64.62</v>
      </c>
      <c r="K138" s="12" t="s">
        <v>553</v>
      </c>
      <c r="L138" s="12"/>
    </row>
    <row r="139" spans="1:12" x14ac:dyDescent="0.2">
      <c r="A139" s="37" t="s">
        <v>538</v>
      </c>
      <c r="B139" s="42">
        <v>43221</v>
      </c>
      <c r="C139" s="42">
        <v>43251</v>
      </c>
      <c r="D139" s="39">
        <v>3768924</v>
      </c>
      <c r="E139" s="39">
        <v>173346</v>
      </c>
      <c r="F139" s="39">
        <v>64.650000000000006</v>
      </c>
      <c r="G139" s="41">
        <v>65</v>
      </c>
      <c r="H139" s="51">
        <v>43239</v>
      </c>
      <c r="I139" s="52">
        <v>2303.0160000000001</v>
      </c>
      <c r="J139" s="40">
        <v>64.599999999999994</v>
      </c>
      <c r="K139" s="12" t="s">
        <v>553</v>
      </c>
      <c r="L139" s="12"/>
    </row>
    <row r="140" spans="1:12" x14ac:dyDescent="0.2">
      <c r="A140" s="37" t="s">
        <v>538</v>
      </c>
      <c r="B140" s="42">
        <v>43252</v>
      </c>
      <c r="C140" s="42">
        <v>43281</v>
      </c>
      <c r="D140" s="39">
        <v>3936254</v>
      </c>
      <c r="E140" s="39">
        <v>167330</v>
      </c>
      <c r="F140" s="39">
        <v>64.540000000000006</v>
      </c>
      <c r="G140" s="41">
        <v>65</v>
      </c>
      <c r="H140" s="51">
        <v>43270</v>
      </c>
      <c r="I140" s="52">
        <v>2303.0439999999999</v>
      </c>
      <c r="J140" s="40">
        <v>64.63</v>
      </c>
      <c r="K140" s="12" t="s">
        <v>553</v>
      </c>
      <c r="L140" s="12"/>
    </row>
    <row r="141" spans="1:12" x14ac:dyDescent="0.2">
      <c r="A141" s="37" t="s">
        <v>538</v>
      </c>
      <c r="B141" s="42">
        <v>43282</v>
      </c>
      <c r="C141" s="42">
        <v>43312</v>
      </c>
      <c r="D141" s="39">
        <v>4106034</v>
      </c>
      <c r="E141" s="39">
        <v>169780</v>
      </c>
      <c r="F141" s="39">
        <v>63.41</v>
      </c>
      <c r="G141" s="41">
        <v>65</v>
      </c>
      <c r="H141" s="51">
        <v>43300</v>
      </c>
      <c r="I141" s="52">
        <v>2303.34</v>
      </c>
      <c r="J141" s="40">
        <v>64.75</v>
      </c>
      <c r="K141" s="12" t="s">
        <v>553</v>
      </c>
      <c r="L141" s="12"/>
    </row>
    <row r="142" spans="1:12" x14ac:dyDescent="0.2">
      <c r="A142" s="37" t="s">
        <v>538</v>
      </c>
      <c r="B142" s="42">
        <v>43313</v>
      </c>
      <c r="C142" s="42">
        <v>43343</v>
      </c>
      <c r="D142" s="39">
        <v>32557</v>
      </c>
      <c r="E142" s="39">
        <v>170599</v>
      </c>
      <c r="F142" s="39">
        <v>63.68</v>
      </c>
      <c r="G142" s="41">
        <v>65</v>
      </c>
      <c r="H142" s="51">
        <v>43331</v>
      </c>
      <c r="I142" s="52">
        <v>2303.31</v>
      </c>
      <c r="J142" s="40">
        <v>64.69</v>
      </c>
      <c r="K142" s="12" t="s">
        <v>553</v>
      </c>
      <c r="L142" s="12" t="s">
        <v>543</v>
      </c>
    </row>
    <row r="143" spans="1:12" x14ac:dyDescent="0.2">
      <c r="A143" s="37" t="s">
        <v>538</v>
      </c>
      <c r="B143" s="42">
        <v>43344</v>
      </c>
      <c r="C143" s="42">
        <v>43373</v>
      </c>
      <c r="D143" s="39">
        <v>194340</v>
      </c>
      <c r="E143" s="39">
        <v>161783</v>
      </c>
      <c r="F143" s="39">
        <v>62.44</v>
      </c>
      <c r="G143" s="41">
        <v>65</v>
      </c>
      <c r="H143" s="51">
        <v>43362</v>
      </c>
      <c r="I143" s="52">
        <v>2303.44</v>
      </c>
      <c r="J143" s="40">
        <v>64.59</v>
      </c>
      <c r="K143" s="12" t="s">
        <v>553</v>
      </c>
      <c r="L143" s="12"/>
    </row>
    <row r="144" spans="1:12" x14ac:dyDescent="0.2">
      <c r="A144" s="37" t="s">
        <v>538</v>
      </c>
      <c r="B144" s="42">
        <v>43374</v>
      </c>
      <c r="C144" s="42">
        <v>43404</v>
      </c>
      <c r="D144" s="39">
        <v>65609</v>
      </c>
      <c r="E144" s="39">
        <v>171969</v>
      </c>
      <c r="F144" s="39">
        <v>63.98</v>
      </c>
      <c r="G144" s="41">
        <v>65</v>
      </c>
      <c r="H144" s="51">
        <v>43392</v>
      </c>
      <c r="I144" s="52">
        <v>2303.71</v>
      </c>
      <c r="J144" s="40">
        <v>64.47</v>
      </c>
      <c r="K144" s="12" t="s">
        <v>553</v>
      </c>
      <c r="L144" s="12" t="s">
        <v>543</v>
      </c>
    </row>
    <row r="145" spans="1:12" x14ac:dyDescent="0.2">
      <c r="A145" s="37" t="s">
        <v>538</v>
      </c>
      <c r="B145" s="42">
        <v>43405</v>
      </c>
      <c r="C145" s="42">
        <v>43434</v>
      </c>
      <c r="D145" s="39">
        <v>228879</v>
      </c>
      <c r="E145" s="39">
        <v>163270</v>
      </c>
      <c r="F145" s="39">
        <v>63.29</v>
      </c>
      <c r="G145" s="41">
        <v>65</v>
      </c>
      <c r="H145" s="51">
        <v>43423</v>
      </c>
      <c r="I145" s="52">
        <v>2303.4899999999998</v>
      </c>
      <c r="J145" s="40">
        <v>64.67</v>
      </c>
      <c r="K145" s="12" t="s">
        <v>553</v>
      </c>
      <c r="L145" s="12"/>
    </row>
    <row r="146" spans="1:12" x14ac:dyDescent="0.2">
      <c r="A146" s="37" t="s">
        <v>538</v>
      </c>
      <c r="B146" s="42">
        <v>43435</v>
      </c>
      <c r="C146" s="42">
        <v>43465</v>
      </c>
      <c r="D146" s="39">
        <v>401199</v>
      </c>
      <c r="E146" s="39">
        <v>172320</v>
      </c>
      <c r="F146" s="39">
        <v>64.33</v>
      </c>
      <c r="G146" s="41">
        <v>65</v>
      </c>
      <c r="H146" s="51">
        <v>43453</v>
      </c>
      <c r="I146" s="52">
        <v>2303.4699999999998</v>
      </c>
      <c r="J146" s="40">
        <v>64.540000000000006</v>
      </c>
      <c r="K146" s="12" t="s">
        <v>553</v>
      </c>
      <c r="L146" s="12"/>
    </row>
    <row r="147" spans="1:12" x14ac:dyDescent="0.2">
      <c r="A147" s="37" t="s">
        <v>538</v>
      </c>
      <c r="B147" s="42">
        <v>43466</v>
      </c>
      <c r="C147" s="42">
        <v>43496</v>
      </c>
      <c r="D147" s="39">
        <v>573266</v>
      </c>
      <c r="E147" s="39">
        <v>172067</v>
      </c>
      <c r="F147" s="48">
        <v>62.15</v>
      </c>
      <c r="G147" s="41">
        <v>65</v>
      </c>
      <c r="H147" s="51">
        <v>43484</v>
      </c>
      <c r="I147" s="52">
        <v>2303.6370000000002</v>
      </c>
      <c r="J147" s="40">
        <v>33.5</v>
      </c>
      <c r="K147" s="12" t="s">
        <v>553</v>
      </c>
      <c r="L147" s="12"/>
    </row>
    <row r="148" spans="1:12" x14ac:dyDescent="0.2">
      <c r="A148" s="37" t="s">
        <v>538</v>
      </c>
      <c r="B148" s="42">
        <v>43497</v>
      </c>
      <c r="C148" s="42">
        <v>43524</v>
      </c>
      <c r="D148" s="39">
        <v>722477</v>
      </c>
      <c r="E148" s="39">
        <v>149211</v>
      </c>
      <c r="F148" s="48">
        <v>61.58</v>
      </c>
      <c r="G148" s="41">
        <v>65</v>
      </c>
      <c r="H148" s="51">
        <v>43515</v>
      </c>
      <c r="I148" s="52">
        <v>2303.6669999999999</v>
      </c>
      <c r="J148" s="40">
        <v>64.56</v>
      </c>
      <c r="K148" s="12" t="s">
        <v>553</v>
      </c>
      <c r="L148" s="12"/>
    </row>
    <row r="149" spans="1:12" x14ac:dyDescent="0.2">
      <c r="A149" s="37" t="s">
        <v>538</v>
      </c>
      <c r="B149" s="42">
        <v>43525</v>
      </c>
      <c r="C149" s="42">
        <v>43555</v>
      </c>
      <c r="D149" s="39">
        <v>894424</v>
      </c>
      <c r="E149" s="39">
        <v>171947</v>
      </c>
      <c r="F149" s="48">
        <v>64.319999999999993</v>
      </c>
      <c r="G149" s="41">
        <v>65</v>
      </c>
      <c r="H149" s="51">
        <v>43543</v>
      </c>
      <c r="I149" s="52">
        <v>2303.607</v>
      </c>
      <c r="J149" s="40">
        <v>64.48</v>
      </c>
      <c r="K149" s="12" t="s">
        <v>553</v>
      </c>
      <c r="L149" s="12"/>
    </row>
    <row r="150" spans="1:12" x14ac:dyDescent="0.2">
      <c r="A150" s="37" t="s">
        <v>538</v>
      </c>
      <c r="B150" s="42">
        <v>43556</v>
      </c>
      <c r="C150" s="42">
        <v>43585</v>
      </c>
      <c r="D150" s="39">
        <v>104440</v>
      </c>
      <c r="E150" s="39">
        <v>166519</v>
      </c>
      <c r="F150" s="48">
        <v>63.97</v>
      </c>
      <c r="G150" s="41">
        <v>65</v>
      </c>
      <c r="H150" s="51">
        <v>43575</v>
      </c>
      <c r="I150" s="52">
        <v>2303.6120000000001</v>
      </c>
      <c r="J150" s="40">
        <v>64.44</v>
      </c>
      <c r="K150" s="12" t="s">
        <v>553</v>
      </c>
      <c r="L150" s="12"/>
    </row>
    <row r="151" spans="1:12" x14ac:dyDescent="0.2">
      <c r="A151" s="37" t="s">
        <v>538</v>
      </c>
      <c r="B151" s="42">
        <v>43586</v>
      </c>
      <c r="C151" s="42">
        <v>43616</v>
      </c>
      <c r="D151" s="39">
        <v>272286</v>
      </c>
      <c r="E151" s="39">
        <v>167846</v>
      </c>
      <c r="F151" s="48">
        <v>62.75</v>
      </c>
      <c r="G151" s="41">
        <v>65</v>
      </c>
      <c r="H151" s="51">
        <v>43605</v>
      </c>
      <c r="I151" s="52">
        <v>2303.567</v>
      </c>
      <c r="J151" s="40">
        <v>64.42</v>
      </c>
      <c r="K151" s="12" t="s">
        <v>553</v>
      </c>
      <c r="L151" s="12"/>
    </row>
    <row r="152" spans="1:12" x14ac:dyDescent="0.2">
      <c r="A152" s="37" t="s">
        <v>538</v>
      </c>
      <c r="B152" s="42">
        <v>43617</v>
      </c>
      <c r="C152" s="42">
        <v>43646</v>
      </c>
      <c r="D152" s="39">
        <v>437986</v>
      </c>
      <c r="E152" s="39">
        <v>165700</v>
      </c>
      <c r="F152" s="39">
        <v>64.03</v>
      </c>
      <c r="G152" s="41">
        <v>65</v>
      </c>
      <c r="H152" s="51">
        <v>43635</v>
      </c>
      <c r="I152" s="52">
        <v>2303.5970000000002</v>
      </c>
      <c r="J152" s="40">
        <v>64.17</v>
      </c>
      <c r="K152" s="12" t="s">
        <v>553</v>
      </c>
      <c r="L152" s="12"/>
    </row>
  </sheetData>
  <mergeCells count="3">
    <mergeCell ref="A2:A5"/>
    <mergeCell ref="B2:L5"/>
    <mergeCell ref="B7:C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8F5F76D22D0C41A3AB0010D274D43B" ma:contentTypeVersion="14" ma:contentTypeDescription="Crear nuevo documento." ma:contentTypeScope="" ma:versionID="ae7d3e8b3e5f43f39ed92207ae8650b4">
  <xsd:schema xmlns:xsd="http://www.w3.org/2001/XMLSchema" xmlns:xs="http://www.w3.org/2001/XMLSchema" xmlns:p="http://schemas.microsoft.com/office/2006/metadata/properties" xmlns:ns2="2cd8d762-7854-4b77-be60-60de6c62e774" xmlns:ns3="fe1dff27-154f-47c8-a471-93796f5d64e7" xmlns:ns4="0af66e9e-21e2-4506-85bb-6454219db3e6" targetNamespace="http://schemas.microsoft.com/office/2006/metadata/properties" ma:root="true" ma:fieldsID="c4623eaed4a2bab544e6b765d653e018" ns2:_="" ns3:_="" ns4:_="">
    <xsd:import namespace="2cd8d762-7854-4b77-be60-60de6c62e774"/>
    <xsd:import namespace="fe1dff27-154f-47c8-a471-93796f5d64e7"/>
    <xsd:import namespace="0af66e9e-21e2-4506-85bb-6454219db3e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Tipo_x0020_Documento" minOccurs="0"/>
                <xsd:element ref="ns3:Identificador" minOccurs="0"/>
                <xsd:element ref="ns3:Mes" minOccurs="0"/>
                <xsd:element ref="ns3:A_x00f1_o" minOccurs="0"/>
                <xsd:element ref="ns3:Trimestre" minOccurs="0"/>
                <xsd:element ref="ns3:Estado_x0020_Aprobaci_x00f3_n" minOccurs="0"/>
                <xsd:element ref="ns3:Faena" minOccurs="0"/>
                <xsd:element ref="ns3:Comentarios_x0020_del_x0020_Aprobador" minOccurs="0"/>
                <xsd:element ref="ns4:SharedWithDetails" minOccurs="0"/>
                <xsd:element ref="ns4:SharedWithUsers" minOccurs="0"/>
                <xsd:element ref="ns3:Produc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d8d762-7854-4b77-be60-60de6c62e774"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e1dff27-154f-47c8-a471-93796f5d64e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Tipo_x0020_Documento" ma:index="13" nillable="true" ma:displayName="Tipo Documento" ma:format="Dropdown" ma:internalName="Tipo_x0020_Documento">
      <xsd:simpleType>
        <xsd:restriction base="dms:Choice">
          <xsd:enumeration value="Extracción"/>
          <xsd:enumeration value="Reinyección"/>
          <xsd:enumeration value="Producciones"/>
          <xsd:enumeration value="Inventarios"/>
          <xsd:enumeration value="Despacho Salmuera"/>
          <xsd:enumeration value="Certificado Análisis Productos"/>
          <xsd:enumeration value="Procedimientos"/>
          <xsd:enumeration value="KMZ"/>
        </xsd:restriction>
      </xsd:simpleType>
    </xsd:element>
    <xsd:element name="Identificador" ma:index="14" nillable="true" ma:displayName="Identificador" ma:internalName="Identificador">
      <xsd:simpleType>
        <xsd:restriction base="dms:Text">
          <xsd:maxLength value="255"/>
        </xsd:restriction>
      </xsd:simpleType>
    </xsd:element>
    <xsd:element name="Mes" ma:index="15" nillable="true" ma:displayName="Mes" ma:format="Dropdown" ma:internalName="Mes">
      <xsd:simpleType>
        <xsd:restriction base="dms:Choice">
          <xsd:enumeration value="Enero"/>
          <xsd:enumeration value="Febrero"/>
          <xsd:enumeration value="Marzo"/>
          <xsd:enumeration value="Abril"/>
          <xsd:enumeration value="Mayo"/>
          <xsd:enumeration value="Junio"/>
          <xsd:enumeration value="Julio"/>
          <xsd:enumeration value="Agosto"/>
          <xsd:enumeration value="Septiembre"/>
          <xsd:enumeration value="Octubre"/>
          <xsd:enumeration value="Noviembre"/>
          <xsd:enumeration value="Diciembre"/>
        </xsd:restriction>
      </xsd:simpleType>
    </xsd:element>
    <xsd:element name="A_x00f1_o" ma:index="16" nillable="true" ma:displayName="Año" ma:internalName="A_x00f1_o">
      <xsd:simpleType>
        <xsd:restriction base="dms:Text">
          <xsd:maxLength value="255"/>
        </xsd:restriction>
      </xsd:simpleType>
    </xsd:element>
    <xsd:element name="Trimestre" ma:index="17" nillable="true" ma:displayName="Trimestre" ma:default="Q1" ma:format="Dropdown" ma:internalName="Trimestre">
      <xsd:simpleType>
        <xsd:restriction base="dms:Choice">
          <xsd:enumeration value="Q1"/>
          <xsd:enumeration value="Q2"/>
          <xsd:enumeration value="Q3"/>
          <xsd:enumeration value="Q4"/>
          <xsd:enumeration value="NA"/>
        </xsd:restriction>
      </xsd:simpleType>
    </xsd:element>
    <xsd:element name="Estado_x0020_Aprobaci_x00f3_n" ma:index="18" nillable="true" ma:displayName="Entrega" ma:format="Dropdown" ma:internalName="Estado_x0020_Aprobaci_x00f3_n">
      <xsd:simpleType>
        <xsd:restriction base="dms:Choice">
          <xsd:enumeration value="Utilizado"/>
          <xsd:enumeration value="-"/>
        </xsd:restriction>
      </xsd:simpleType>
    </xsd:element>
    <xsd:element name="Faena" ma:index="19" nillable="true" ma:displayName="Faena" ma:format="Dropdown" ma:internalName="Faena">
      <xsd:simpleType>
        <xsd:restriction base="dms:Choice">
          <xsd:enumeration value="Salar del Carmen"/>
          <xsd:enumeration value="Salar de Atacama"/>
          <xsd:enumeration value="No aplica"/>
        </xsd:restriction>
      </xsd:simpleType>
    </xsd:element>
    <xsd:element name="Comentarios_x0020_del_x0020_Aprobador" ma:index="20" nillable="true" ma:displayName="Comentarios del Aprobador" ma:internalName="Comentarios_x0020_del_x0020_Aprobador">
      <xsd:simpleType>
        <xsd:restriction base="dms:Text">
          <xsd:maxLength value="255"/>
        </xsd:restriction>
      </xsd:simpleType>
    </xsd:element>
    <xsd:element name="Producto" ma:index="23" nillable="true" ma:displayName="Producto" ma:format="Dropdown" ma:internalName="Producto">
      <xsd:simpleType>
        <xsd:restriction base="dms:Choice">
          <xsd:enumeration value="MOP G"/>
          <xsd:enumeration value="MOP S"/>
          <xsd:enumeration value="LITIO"/>
          <xsd:enumeration value="BISCHOFITA"/>
          <xsd:enumeration value="SALES"/>
          <xsd:enumeration value="KCL"/>
          <xsd:enumeration value="SOP"/>
          <xsd:enumeration value="OTROS"/>
          <xsd:enumeration value="SALMUERA"/>
        </xsd:restriction>
      </xsd:simpleType>
    </xsd:element>
  </xsd:schema>
  <xsd:schema xmlns:xsd="http://www.w3.org/2001/XMLSchema" xmlns:xs="http://www.w3.org/2001/XMLSchema" xmlns:dms="http://schemas.microsoft.com/office/2006/documentManagement/types" xmlns:pc="http://schemas.microsoft.com/office/infopath/2007/PartnerControls" targetNamespace="0af66e9e-21e2-4506-85bb-6454219db3e6" elementFormDefault="qualified">
    <xsd:import namespace="http://schemas.microsoft.com/office/2006/documentManagement/types"/>
    <xsd:import namespace="http://schemas.microsoft.com/office/infopath/2007/PartnerControls"/>
    <xsd:element name="SharedWithDetails" ma:index="21" nillable="true" ma:displayName="Detalles de uso compartido" ma:internalName="SharedWithDetails" ma:readOnly="true">
      <xsd:simpleType>
        <xsd:restriction base="dms:Note">
          <xsd:maxLength value="255"/>
        </xsd:restriction>
      </xsd:simpleType>
    </xsd:element>
    <xsd:element name="SharedWithUsers" ma:index="2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roducto xmlns="fe1dff27-154f-47c8-a471-93796f5d64e7" xsi:nil="true"/>
    <Comentarios_x0020_del_x0020_Aprobador xmlns="fe1dff27-154f-47c8-a471-93796f5d64e7" xsi:nil="true"/>
    <Identificador xmlns="fe1dff27-154f-47c8-a471-93796f5d64e7" xsi:nil="true"/>
    <Mes xmlns="fe1dff27-154f-47c8-a471-93796f5d64e7" xsi:nil="true"/>
    <A_x00f1_o xmlns="fe1dff27-154f-47c8-a471-93796f5d64e7" xsi:nil="true"/>
    <Faena xmlns="fe1dff27-154f-47c8-a471-93796f5d64e7" xsi:nil="true"/>
    <Tipo_x0020_Documento xmlns="fe1dff27-154f-47c8-a471-93796f5d64e7" xsi:nil="true"/>
    <Estado_x0020_Aprobaci_x00f3_n xmlns="fe1dff27-154f-47c8-a471-93796f5d64e7" xsi:nil="true"/>
    <Trimestre xmlns="fe1dff27-154f-47c8-a471-93796f5d64e7">Q1</Trimestre>
    <_dlc_DocId xmlns="2cd8d762-7854-4b77-be60-60de6c62e774">UNAVW6VM2XWK-305432608-6244</_dlc_DocId>
    <_dlc_DocIdUrl xmlns="2cd8d762-7854-4b77-be60-60de6c62e774">
      <Url>https://sqmcloud.sharepoint.com/sites/VPSC/GPC/GA-Productiva/_layouts/15/DocIdRedir.aspx?ID=UNAVW6VM2XWK-305432608-6244</Url>
      <Description>UNAVW6VM2XWK-305432608-6244</Description>
    </_dlc_DocIdUrl>
  </documentManagement>
</p:properties>
</file>

<file path=customXml/itemProps1.xml><?xml version="1.0" encoding="utf-8"?>
<ds:datastoreItem xmlns:ds="http://schemas.openxmlformats.org/officeDocument/2006/customXml" ds:itemID="{9F3707C8-1413-4300-9568-1FB5C775061E}"/>
</file>

<file path=customXml/itemProps2.xml><?xml version="1.0" encoding="utf-8"?>
<ds:datastoreItem xmlns:ds="http://schemas.openxmlformats.org/officeDocument/2006/customXml" ds:itemID="{595407FD-EFDF-4A96-BEC1-AD430F1BF92B}"/>
</file>

<file path=customXml/itemProps3.xml><?xml version="1.0" encoding="utf-8"?>
<ds:datastoreItem xmlns:ds="http://schemas.openxmlformats.org/officeDocument/2006/customXml" ds:itemID="{FC51833F-C86B-4B1D-A361-53E6018DF598}"/>
</file>

<file path=customXml/itemProps4.xml><?xml version="1.0" encoding="utf-8"?>
<ds:datastoreItem xmlns:ds="http://schemas.openxmlformats.org/officeDocument/2006/customXml" ds:itemID="{C6D6E122-7F2B-4BAD-AC8B-1771488AA0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27</vt:i4>
      </vt:variant>
    </vt:vector>
  </HeadingPairs>
  <TitlesOfParts>
    <vt:vector size="37" baseType="lpstr">
      <vt:lpstr>INSTRUCCIONES DE LLENADO</vt:lpstr>
      <vt:lpstr>ANTECEDENTES GENERALES</vt:lpstr>
      <vt:lpstr>RESUMEN POZOS</vt:lpstr>
      <vt:lpstr>ALLANA</vt:lpstr>
      <vt:lpstr>CA-2015</vt:lpstr>
      <vt:lpstr>CAMAR-2</vt:lpstr>
      <vt:lpstr>MULLAY-1</vt:lpstr>
      <vt:lpstr>P2</vt:lpstr>
      <vt:lpstr>SOCAIRE-5B</vt:lpstr>
      <vt:lpstr>No borrar</vt:lpstr>
      <vt:lpstr>antofagasta</vt:lpstr>
      <vt:lpstr>araucanía</vt:lpstr>
      <vt:lpstr>Arica</vt:lpstr>
      <vt:lpstr>Arica_y_parinacota</vt:lpstr>
      <vt:lpstr>atacama</vt:lpstr>
      <vt:lpstr>Aysén</vt:lpstr>
      <vt:lpstr>biobio</vt:lpstr>
      <vt:lpstr>coquimbo</vt:lpstr>
      <vt:lpstr>cuencas</vt:lpstr>
      <vt:lpstr>derecho</vt:lpstr>
      <vt:lpstr>derecho2</vt:lpstr>
      <vt:lpstr>ejericcio</vt:lpstr>
      <vt:lpstr>frecuencia</vt:lpstr>
      <vt:lpstr>huso</vt:lpstr>
      <vt:lpstr>interregional</vt:lpstr>
      <vt:lpstr>límite</vt:lpstr>
      <vt:lpstr>los_lagos</vt:lpstr>
      <vt:lpstr>los_ríos</vt:lpstr>
      <vt:lpstr>magallanes</vt:lpstr>
      <vt:lpstr>maule</vt:lpstr>
      <vt:lpstr>metropolitana</vt:lpstr>
      <vt:lpstr>ñuble</vt:lpstr>
      <vt:lpstr>O’Higgins</vt:lpstr>
      <vt:lpstr>regiones</vt:lpstr>
      <vt:lpstr>reporte</vt:lpstr>
      <vt:lpstr>tarapacá</vt:lpstr>
      <vt:lpstr>valparaíso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Ximena Aravena</cp:lastModifiedBy>
  <dcterms:created xsi:type="dcterms:W3CDTF">2017-04-11T15:27:46Z</dcterms:created>
  <dcterms:modified xsi:type="dcterms:W3CDTF">2020-04-13T15:54:12Z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0x010100348F5F76D22D0C41A3AB0010D274D43B</vt:lpwstr>
  </property>
  <property fmtid="{D5CDD505-2E9C-101B-9397-08002B2CF9AE}" pid="3" name="_dlc_DocIdItemGuid">
    <vt:lpwstr>49bc8d19-76f3-446c-af41-a8410dd02d3b</vt:lpwstr>
  </property>
</Properties>
</file>